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Контингент\"/>
    </mc:Choice>
  </mc:AlternateContent>
  <xr:revisionPtr revIDLastSave="0" documentId="13_ncr:1_{196DE800-419B-42A7-A082-FD54A543B829}" xr6:coauthVersionLast="47" xr6:coauthVersionMax="47" xr10:uidLastSave="{00000000-0000-0000-0000-000000000000}"/>
  <bookViews>
    <workbookView xWindow="-120" yWindow="-120" windowWidth="29040" windowHeight="15840" xr2:uid="{D4C9972F-736E-42B9-BE33-4561361E1F50}"/>
  </bookViews>
  <sheets>
    <sheet name="очное " sheetId="1" r:id="rId1"/>
  </sheets>
  <definedNames>
    <definedName name="_xlnm.Print_Area" localSheetId="0">'очное '!$A$1:$AI$40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5" i="1" l="1"/>
  <c r="AB22" i="1"/>
  <c r="AA22" i="1"/>
  <c r="AA25" i="1"/>
  <c r="AA24" i="1"/>
  <c r="AA23" i="1" l="1"/>
  <c r="AA36" i="1" s="1"/>
  <c r="AB36" i="1" s="1"/>
  <c r="AI37" i="1"/>
  <c r="AI36" i="1"/>
  <c r="AD38" i="1"/>
  <c r="AD37" i="1"/>
  <c r="AD36" i="1"/>
  <c r="AE32" i="1"/>
  <c r="AD32" i="1"/>
  <c r="AE27" i="1"/>
  <c r="AD27" i="1"/>
  <c r="AE22" i="1"/>
  <c r="AE35" i="1" s="1"/>
  <c r="AD35" i="1"/>
  <c r="AE36" i="1"/>
  <c r="B38" i="1"/>
  <c r="B37" i="1"/>
  <c r="B36" i="1"/>
  <c r="B35" i="1"/>
  <c r="AB35" i="1"/>
  <c r="AE38" i="1"/>
  <c r="AA38" i="1"/>
  <c r="AB38" i="1" s="1"/>
  <c r="G38" i="1"/>
  <c r="H38" i="1" s="1"/>
  <c r="AE37" i="1"/>
  <c r="AA37" i="1"/>
  <c r="AB37" i="1" s="1"/>
  <c r="S37" i="1"/>
  <c r="G37" i="1"/>
  <c r="H37" i="1" s="1"/>
  <c r="G36" i="1"/>
  <c r="H36" i="1" s="1"/>
  <c r="G35" i="1"/>
  <c r="AB34" i="1"/>
  <c r="AB32" i="1"/>
  <c r="AA29" i="1"/>
  <c r="AB29" i="1" s="1"/>
  <c r="AB27" i="1"/>
  <c r="AB17" i="1"/>
</calcChain>
</file>

<file path=xl/sharedStrings.xml><?xml version="1.0" encoding="utf-8"?>
<sst xmlns="http://schemas.openxmlformats.org/spreadsheetml/2006/main" count="72" uniqueCount="53">
  <si>
    <t xml:space="preserve">Федеральное государственное бюджетное образовательное учреждение высшего образования  </t>
  </si>
  <si>
    <t xml:space="preserve">РОССИЙСКИЙ ЭКОНОМИЧЕСКИЙ УНИВЕРСИТЕТ ИМЕНИ Г.В.ПЛЕХАНОВА </t>
  </si>
  <si>
    <t>Улан-Баторский филиал  РЭУ им.Г.В. Плеханова</t>
  </si>
  <si>
    <t>С В О Д К А</t>
  </si>
  <si>
    <t xml:space="preserve">№ курса, в т.ч. по направлениям и специальностям </t>
  </si>
  <si>
    <t>Количество студентов наначало месяца</t>
  </si>
  <si>
    <t>ПРИБЫЛО</t>
  </si>
  <si>
    <t>ВЫБЫЛО</t>
  </si>
  <si>
    <t>ПЕРЕВЕДЕНО</t>
  </si>
  <si>
    <t>ВСЕГО</t>
  </si>
  <si>
    <t xml:space="preserve">Ин.студенты </t>
  </si>
  <si>
    <t>принято</t>
  </si>
  <si>
    <t>восстановлено</t>
  </si>
  <si>
    <t>переведено из др.ВУЗов</t>
  </si>
  <si>
    <t>переведено с других форм обучения</t>
  </si>
  <si>
    <t>Итого</t>
  </si>
  <si>
    <t xml:space="preserve">из них на коммерческой основе </t>
  </si>
  <si>
    <t>на другие формы обучения</t>
  </si>
  <si>
    <t>армия</t>
  </si>
  <si>
    <t>болезнь</t>
  </si>
  <si>
    <t>неуспеваемость</t>
  </si>
  <si>
    <t>неявка на сессию</t>
  </si>
  <si>
    <t>личное заявление</t>
  </si>
  <si>
    <t>перевод в др.ВУЗ</t>
  </si>
  <si>
    <t>неявка на ГЭК</t>
  </si>
  <si>
    <t>нарушение дисциплины</t>
  </si>
  <si>
    <t>окончили и сдали гос. экзамены</t>
  </si>
  <si>
    <t>на следующий курс</t>
  </si>
  <si>
    <t>на другой профиль</t>
  </si>
  <si>
    <t>Итого выбыло</t>
  </si>
  <si>
    <t>с предыдущего курса</t>
  </si>
  <si>
    <t>с другого факультета</t>
  </si>
  <si>
    <t>Итого прибыло</t>
  </si>
  <si>
    <t>Количество студентов на конец месяца</t>
  </si>
  <si>
    <t>в т.ч.  в отпуску</t>
  </si>
  <si>
    <t>женщин</t>
  </si>
  <si>
    <t>мужчин</t>
  </si>
  <si>
    <t>СНГ</t>
  </si>
  <si>
    <t>не СНГ</t>
  </si>
  <si>
    <t xml:space="preserve">бюджет </t>
  </si>
  <si>
    <t xml:space="preserve">платники </t>
  </si>
  <si>
    <t>1 курс</t>
  </si>
  <si>
    <t xml:space="preserve"> Экономика, в том числе:</t>
  </si>
  <si>
    <t>Финансы и кредит</t>
  </si>
  <si>
    <t>Международная торговля</t>
  </si>
  <si>
    <t>Бизнес-статистика и аналитика</t>
  </si>
  <si>
    <t>2 курс</t>
  </si>
  <si>
    <t>3 курс</t>
  </si>
  <si>
    <t>4 курс</t>
  </si>
  <si>
    <t xml:space="preserve">Экономика, в том числе </t>
  </si>
  <si>
    <t>И.о. директора филиала</t>
  </si>
  <si>
    <t xml:space="preserve">Н.В. Антипова </t>
  </si>
  <si>
    <r>
      <t xml:space="preserve">движения контингента студентов </t>
    </r>
    <r>
      <rPr>
        <u/>
        <sz val="14"/>
        <rFont val="Times New Roman"/>
        <family val="1"/>
      </rPr>
      <t>очной формы обучения</t>
    </r>
    <r>
      <rPr>
        <sz val="14"/>
        <rFont val="Times New Roman"/>
        <family val="1"/>
      </rPr>
      <t xml:space="preserve"> за октябрь 2024 года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</si>
</sst>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family val="2"/>
      <charset val="204"/>
      <scheme val="minor"/>
    </font>
    <font>
      <sz val="10"/>
      <name val="Newton TT"/>
      <charset val="204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sz val="14"/>
      <name val="Arial"/>
      <family val="2"/>
    </font>
    <font>
      <sz val="14"/>
      <name val="Newton TT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2">
    <xf numFmtId="0" fontId="0" fillId="0" borderId="0" xfId="0"/>
    <xf numFmtId="0" fontId="1" fillId="0" borderId="0" xfId="1"/>
    <xf numFmtId="0" fontId="4" fillId="0" borderId="0" xfId="1" applyFont="1" applyAlignment="1">
      <alignment wrapText="1"/>
    </xf>
    <xf numFmtId="0" fontId="4" fillId="0" borderId="0" xfId="1" applyFont="1"/>
    <xf numFmtId="0" fontId="6" fillId="0" borderId="0" xfId="1" applyFont="1" applyAlignment="1">
      <alignment wrapText="1"/>
    </xf>
    <xf numFmtId="0" fontId="6" fillId="0" borderId="0" xfId="1" applyFont="1"/>
    <xf numFmtId="0" fontId="9" fillId="3" borderId="38" xfId="1" applyFont="1" applyFill="1" applyBorder="1" applyAlignment="1">
      <alignment horizontal="center" wrapText="1"/>
    </xf>
    <xf numFmtId="0" fontId="6" fillId="2" borderId="39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wrapText="1"/>
    </xf>
    <xf numFmtId="0" fontId="6" fillId="2" borderId="42" xfId="1" applyFont="1" applyFill="1" applyBorder="1" applyAlignment="1">
      <alignment horizontal="center" vertical="center"/>
    </xf>
    <xf numFmtId="0" fontId="6" fillId="0" borderId="4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6" fillId="2" borderId="42" xfId="1" applyFont="1" applyFill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wrapText="1"/>
    </xf>
    <xf numFmtId="0" fontId="6" fillId="0" borderId="44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wrapText="1"/>
    </xf>
    <xf numFmtId="0" fontId="6" fillId="2" borderId="22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wrapText="1"/>
    </xf>
    <xf numFmtId="0" fontId="6" fillId="0" borderId="2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wrapText="1"/>
    </xf>
    <xf numFmtId="0" fontId="6" fillId="0" borderId="50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9" fillId="3" borderId="54" xfId="1" applyFont="1" applyFill="1" applyBorder="1" applyAlignment="1">
      <alignment horizontal="center" wrapText="1"/>
    </xf>
    <xf numFmtId="0" fontId="6" fillId="2" borderId="55" xfId="1" applyFont="1" applyFill="1" applyBorder="1" applyAlignment="1">
      <alignment horizontal="center" vertical="center" wrapText="1"/>
    </xf>
    <xf numFmtId="0" fontId="6" fillId="0" borderId="56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14" fillId="2" borderId="55" xfId="1" applyFont="1" applyFill="1" applyBorder="1" applyAlignment="1">
      <alignment horizontal="center" vertical="center" wrapText="1"/>
    </xf>
    <xf numFmtId="0" fontId="6" fillId="0" borderId="56" xfId="1" applyFont="1" applyBorder="1" applyAlignment="1">
      <alignment horizontal="center" vertical="center"/>
    </xf>
    <xf numFmtId="0" fontId="14" fillId="4" borderId="57" xfId="1" applyFont="1" applyFill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14" fillId="0" borderId="56" xfId="1" applyFont="1" applyBorder="1" applyAlignment="1">
      <alignment horizontal="center" vertical="center" wrapText="1"/>
    </xf>
    <xf numFmtId="0" fontId="14" fillId="0" borderId="57" xfId="1" applyFont="1" applyBorder="1" applyAlignment="1">
      <alignment horizontal="center" vertical="center" wrapText="1"/>
    </xf>
    <xf numFmtId="0" fontId="14" fillId="0" borderId="59" xfId="1" applyFont="1" applyBorder="1" applyAlignment="1">
      <alignment horizontal="center" vertical="center" wrapText="1"/>
    </xf>
    <xf numFmtId="0" fontId="9" fillId="0" borderId="54" xfId="1" applyFont="1" applyBorder="1" applyAlignment="1">
      <alignment horizontal="center" wrapText="1"/>
    </xf>
    <xf numFmtId="0" fontId="6" fillId="0" borderId="60" xfId="1" applyFont="1" applyBorder="1" applyAlignment="1">
      <alignment horizontal="center" vertical="center" wrapText="1"/>
    </xf>
    <xf numFmtId="0" fontId="6" fillId="0" borderId="61" xfId="1" applyFont="1" applyBorder="1" applyAlignment="1">
      <alignment horizontal="center" vertical="center" wrapText="1"/>
    </xf>
    <xf numFmtId="0" fontId="14" fillId="0" borderId="56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  <xf numFmtId="0" fontId="14" fillId="0" borderId="59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wrapText="1"/>
    </xf>
    <xf numFmtId="0" fontId="13" fillId="0" borderId="54" xfId="1" applyFont="1" applyBorder="1" applyAlignment="1">
      <alignment horizont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62" xfId="1" applyFont="1" applyBorder="1" applyAlignment="1">
      <alignment horizontal="center" vertical="center" wrapText="1"/>
    </xf>
    <xf numFmtId="0" fontId="6" fillId="0" borderId="6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14" fillId="4" borderId="26" xfId="1" applyFont="1" applyFill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0" borderId="6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wrapText="1"/>
    </xf>
    <xf numFmtId="0" fontId="6" fillId="2" borderId="15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14" fillId="2" borderId="39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3" fillId="0" borderId="65" xfId="1" applyFont="1" applyBorder="1" applyAlignment="1">
      <alignment horizontal="center" wrapText="1"/>
    </xf>
    <xf numFmtId="0" fontId="6" fillId="2" borderId="34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4" borderId="20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wrapText="1"/>
    </xf>
    <xf numFmtId="0" fontId="14" fillId="2" borderId="34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/>
    </xf>
    <xf numFmtId="0" fontId="14" fillId="4" borderId="32" xfId="1" applyFont="1" applyFill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 wrapText="1"/>
    </xf>
    <xf numFmtId="0" fontId="6" fillId="0" borderId="6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 wrapText="1"/>
    </xf>
    <xf numFmtId="0" fontId="14" fillId="0" borderId="6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2" borderId="42" xfId="1" applyFont="1" applyFill="1" applyBorder="1" applyAlignment="1">
      <alignment horizontal="center" vertical="center" wrapText="1"/>
    </xf>
    <xf numFmtId="0" fontId="14" fillId="0" borderId="44" xfId="1" applyFont="1" applyBorder="1" applyAlignment="1">
      <alignment horizontal="center" vertical="center" wrapText="1"/>
    </xf>
    <xf numFmtId="0" fontId="14" fillId="0" borderId="68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58" xfId="1" applyFont="1" applyBorder="1" applyAlignment="1">
      <alignment horizontal="center" vertical="center" wrapText="1"/>
    </xf>
    <xf numFmtId="0" fontId="14" fillId="0" borderId="61" xfId="1" applyFont="1" applyBorder="1" applyAlignment="1">
      <alignment horizontal="center" vertical="center"/>
    </xf>
    <xf numFmtId="0" fontId="7" fillId="2" borderId="38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6" fillId="2" borderId="66" xfId="1" applyFont="1" applyFill="1" applyBorder="1" applyAlignment="1">
      <alignment horizontal="center" vertical="center" wrapText="1"/>
    </xf>
    <xf numFmtId="0" fontId="6" fillId="2" borderId="67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3" fillId="0" borderId="69" xfId="1" applyFont="1" applyBorder="1" applyAlignment="1">
      <alignment horizontal="center" wrapText="1"/>
    </xf>
    <xf numFmtId="0" fontId="6" fillId="4" borderId="43" xfId="1" applyFont="1" applyFill="1" applyBorder="1" applyAlignment="1">
      <alignment horizontal="center" vertical="center" wrapText="1"/>
    </xf>
    <xf numFmtId="0" fontId="6" fillId="4" borderId="44" xfId="1" applyFont="1" applyFill="1" applyBorder="1" applyAlignment="1">
      <alignment horizontal="center" vertical="center" wrapText="1"/>
    </xf>
    <xf numFmtId="0" fontId="6" fillId="4" borderId="45" xfId="1" applyFont="1" applyFill="1" applyBorder="1" applyAlignment="1">
      <alignment horizontal="center" vertical="center" wrapText="1"/>
    </xf>
    <xf numFmtId="0" fontId="14" fillId="4" borderId="44" xfId="1" applyFont="1" applyFill="1" applyBorder="1" applyAlignment="1">
      <alignment horizontal="center" vertical="center" wrapText="1"/>
    </xf>
    <xf numFmtId="0" fontId="14" fillId="4" borderId="46" xfId="1" applyFont="1" applyFill="1" applyBorder="1" applyAlignment="1">
      <alignment horizontal="center" vertical="center" wrapText="1"/>
    </xf>
    <xf numFmtId="0" fontId="14" fillId="4" borderId="43" xfId="1" applyFont="1" applyFill="1" applyBorder="1" applyAlignment="1">
      <alignment horizontal="center" vertical="center" wrapText="1"/>
    </xf>
    <xf numFmtId="0" fontId="6" fillId="4" borderId="49" xfId="1" applyFont="1" applyFill="1" applyBorder="1" applyAlignment="1">
      <alignment horizontal="center" vertical="center" wrapText="1"/>
    </xf>
    <xf numFmtId="0" fontId="6" fillId="4" borderId="50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 wrapText="1"/>
    </xf>
    <xf numFmtId="0" fontId="6" fillId="4" borderId="49" xfId="1" applyFont="1" applyFill="1" applyBorder="1" applyAlignment="1">
      <alignment horizontal="center" vertical="center"/>
    </xf>
    <xf numFmtId="0" fontId="14" fillId="4" borderId="50" xfId="1" applyFont="1" applyFill="1" applyBorder="1" applyAlignment="1">
      <alignment horizontal="center" vertical="center" wrapText="1"/>
    </xf>
    <xf numFmtId="0" fontId="14" fillId="4" borderId="53" xfId="1" applyFont="1" applyFill="1" applyBorder="1" applyAlignment="1">
      <alignment horizontal="center" vertical="center" wrapText="1"/>
    </xf>
    <xf numFmtId="0" fontId="14" fillId="4" borderId="49" xfId="1" applyFont="1" applyFill="1" applyBorder="1" applyAlignment="1">
      <alignment horizontal="center" vertical="center" wrapText="1"/>
    </xf>
    <xf numFmtId="0" fontId="3" fillId="0" borderId="0" xfId="1" applyFont="1"/>
    <xf numFmtId="0" fontId="15" fillId="0" borderId="0" xfId="1" applyFont="1"/>
    <xf numFmtId="0" fontId="16" fillId="0" borderId="0" xfId="1" applyFont="1"/>
    <xf numFmtId="0" fontId="1" fillId="0" borderId="0" xfId="1" applyAlignment="1">
      <alignment wrapText="1"/>
    </xf>
    <xf numFmtId="0" fontId="7" fillId="0" borderId="1" xfId="1" applyFont="1" applyBorder="1" applyAlignment="1">
      <alignment horizontal="center" vertical="center" textRotation="90" wrapText="1"/>
    </xf>
    <xf numFmtId="0" fontId="7" fillId="0" borderId="10" xfId="1" applyFont="1" applyBorder="1" applyAlignment="1">
      <alignment horizontal="center" vertical="center" textRotation="90" wrapText="1"/>
    </xf>
    <xf numFmtId="0" fontId="8" fillId="2" borderId="2" xfId="1" applyFont="1" applyFill="1" applyBorder="1" applyAlignment="1">
      <alignment horizontal="center" vertical="center" textRotation="90" wrapText="1"/>
    </xf>
    <xf numFmtId="0" fontId="8" fillId="2" borderId="11" xfId="1" applyFont="1" applyFill="1" applyBorder="1" applyAlignment="1">
      <alignment horizontal="center" vertical="center" textRotation="90" wrapText="1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11" fillId="0" borderId="13" xfId="1" applyFont="1" applyBorder="1" applyAlignment="1">
      <alignment horizontal="center" vertical="center" textRotation="90" wrapText="1"/>
    </xf>
    <xf numFmtId="0" fontId="11" fillId="0" borderId="20" xfId="1" applyFont="1" applyBorder="1" applyAlignment="1">
      <alignment horizontal="center" vertical="center" textRotation="90" wrapText="1"/>
    </xf>
    <xf numFmtId="0" fontId="11" fillId="0" borderId="32" xfId="1" applyFont="1" applyBorder="1" applyAlignment="1">
      <alignment horizontal="center" vertical="center" textRotation="90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1" fillId="0" borderId="12" xfId="1" applyFont="1" applyBorder="1" applyAlignment="1">
      <alignment horizontal="center" vertical="center" textRotation="90" wrapText="1"/>
    </xf>
    <xf numFmtId="0" fontId="11" fillId="0" borderId="19" xfId="1" applyFont="1" applyBorder="1" applyAlignment="1">
      <alignment horizontal="center" vertical="center" textRotation="90" wrapText="1"/>
    </xf>
    <xf numFmtId="0" fontId="11" fillId="0" borderId="31" xfId="1" applyFont="1" applyBorder="1" applyAlignment="1">
      <alignment horizontal="center" vertical="center" textRotation="90" wrapText="1"/>
    </xf>
    <xf numFmtId="0" fontId="11" fillId="0" borderId="14" xfId="1" applyFont="1" applyBorder="1" applyAlignment="1">
      <alignment horizontal="center" vertical="center" textRotation="90" wrapText="1"/>
    </xf>
    <xf numFmtId="0" fontId="11" fillId="0" borderId="21" xfId="1" applyFont="1" applyBorder="1" applyAlignment="1">
      <alignment horizontal="center" vertical="center" textRotation="90" wrapText="1"/>
    </xf>
    <xf numFmtId="0" fontId="11" fillId="0" borderId="33" xfId="1" applyFont="1" applyBorder="1" applyAlignment="1">
      <alignment horizontal="center" vertical="center" textRotation="90" wrapText="1"/>
    </xf>
    <xf numFmtId="0" fontId="8" fillId="2" borderId="15" xfId="1" applyFont="1" applyFill="1" applyBorder="1" applyAlignment="1">
      <alignment horizontal="center" vertical="center" textRotation="90" wrapText="1"/>
    </xf>
    <xf numFmtId="0" fontId="8" fillId="2" borderId="22" xfId="1" applyFont="1" applyFill="1" applyBorder="1" applyAlignment="1">
      <alignment horizontal="center" vertical="center" textRotation="90" wrapText="1"/>
    </xf>
    <xf numFmtId="0" fontId="8" fillId="2" borderId="34" xfId="1" applyFont="1" applyFill="1" applyBorder="1" applyAlignment="1">
      <alignment horizontal="center" vertical="center" textRotation="90" wrapText="1"/>
    </xf>
    <xf numFmtId="0" fontId="11" fillId="0" borderId="16" xfId="1" applyFont="1" applyBorder="1" applyAlignment="1">
      <alignment horizontal="center" vertical="center" textRotation="90" wrapText="1"/>
    </xf>
    <xf numFmtId="0" fontId="11" fillId="0" borderId="23" xfId="1" applyFont="1" applyBorder="1" applyAlignment="1">
      <alignment horizontal="center" vertical="center" textRotation="90" wrapText="1"/>
    </xf>
    <xf numFmtId="0" fontId="11" fillId="0" borderId="35" xfId="1" applyFont="1" applyBorder="1" applyAlignment="1">
      <alignment horizontal="center" vertical="center" textRotation="90" wrapText="1"/>
    </xf>
    <xf numFmtId="0" fontId="11" fillId="0" borderId="17" xfId="1" applyFont="1" applyBorder="1" applyAlignment="1">
      <alignment horizontal="center" vertical="center" textRotation="90" wrapText="1"/>
    </xf>
    <xf numFmtId="0" fontId="11" fillId="0" borderId="24" xfId="1" applyFont="1" applyBorder="1" applyAlignment="1">
      <alignment horizontal="center" vertical="center" textRotation="90" wrapText="1"/>
    </xf>
    <xf numFmtId="0" fontId="11" fillId="0" borderId="36" xfId="1" applyFont="1" applyBorder="1" applyAlignment="1">
      <alignment horizontal="center" vertical="center" textRotation="90" wrapText="1"/>
    </xf>
    <xf numFmtId="0" fontId="11" fillId="0" borderId="4" xfId="1" applyFont="1" applyBorder="1" applyAlignment="1">
      <alignment horizontal="center" vertical="center" textRotation="90" wrapText="1"/>
    </xf>
    <xf numFmtId="0" fontId="11" fillId="0" borderId="26" xfId="1" applyFont="1" applyBorder="1" applyAlignment="1">
      <alignment horizontal="center" vertical="center" textRotation="90" wrapText="1"/>
    </xf>
    <xf numFmtId="0" fontId="13" fillId="0" borderId="3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12" xfId="1" applyFont="1" applyBorder="1" applyAlignment="1">
      <alignment horizontal="center" vertical="center" textRotation="90"/>
    </xf>
    <xf numFmtId="0" fontId="13" fillId="0" borderId="19" xfId="1" applyFont="1" applyBorder="1" applyAlignment="1">
      <alignment horizontal="center" vertical="center" textRotation="90"/>
    </xf>
    <xf numFmtId="0" fontId="13" fillId="0" borderId="31" xfId="1" applyFont="1" applyBorder="1" applyAlignment="1">
      <alignment horizontal="center" vertical="center" textRotation="90"/>
    </xf>
    <xf numFmtId="0" fontId="13" fillId="0" borderId="13" xfId="1" applyFont="1" applyBorder="1" applyAlignment="1">
      <alignment horizontal="center" vertical="center" textRotation="90"/>
    </xf>
    <xf numFmtId="0" fontId="13" fillId="0" borderId="20" xfId="1" applyFont="1" applyBorder="1" applyAlignment="1">
      <alignment horizontal="center" vertical="center" textRotation="90"/>
    </xf>
    <xf numFmtId="0" fontId="13" fillId="0" borderId="32" xfId="1" applyFont="1" applyBorder="1" applyAlignment="1">
      <alignment horizontal="center" vertical="center" textRotation="90"/>
    </xf>
    <xf numFmtId="0" fontId="13" fillId="0" borderId="29" xfId="1" applyFont="1" applyBorder="1" applyAlignment="1">
      <alignment horizontal="center" vertical="center" textRotation="90"/>
    </xf>
    <xf numFmtId="0" fontId="13" fillId="0" borderId="30" xfId="1" applyFont="1" applyBorder="1" applyAlignment="1">
      <alignment horizontal="center" vertical="center" textRotation="90"/>
    </xf>
    <xf numFmtId="0" fontId="13" fillId="0" borderId="37" xfId="1" applyFont="1" applyBorder="1" applyAlignment="1">
      <alignment horizontal="center" vertical="center" textRotation="90"/>
    </xf>
    <xf numFmtId="0" fontId="3" fillId="0" borderId="0" xfId="1" applyFont="1" applyAlignment="1">
      <alignment horizontal="left"/>
    </xf>
    <xf numFmtId="0" fontId="11" fillId="0" borderId="5" xfId="1" applyFont="1" applyBorder="1" applyAlignment="1">
      <alignment horizontal="center" vertical="center" textRotation="90" wrapText="1"/>
    </xf>
    <xf numFmtId="0" fontId="11" fillId="0" borderId="28" xfId="1" applyFont="1" applyBorder="1" applyAlignment="1">
      <alignment horizontal="center" vertical="center" textRotation="90" wrapText="1"/>
    </xf>
    <xf numFmtId="0" fontId="12" fillId="0" borderId="4" xfId="1" applyFont="1" applyBorder="1" applyAlignment="1">
      <alignment horizontal="center" vertical="center" textRotation="90" wrapText="1"/>
    </xf>
    <xf numFmtId="0" fontId="12" fillId="0" borderId="26" xfId="1" applyFont="1" applyBorder="1" applyAlignment="1">
      <alignment horizontal="center" vertical="center" textRotation="90" wrapText="1"/>
    </xf>
    <xf numFmtId="0" fontId="12" fillId="0" borderId="18" xfId="1" applyFont="1" applyBorder="1" applyAlignment="1">
      <alignment horizontal="center" vertical="center" textRotation="90" wrapText="1"/>
    </xf>
    <xf numFmtId="0" fontId="12" fillId="0" borderId="27" xfId="1" applyFont="1" applyBorder="1" applyAlignment="1">
      <alignment horizontal="center" vertical="center" textRotation="90" wrapText="1"/>
    </xf>
    <xf numFmtId="0" fontId="10" fillId="2" borderId="2" xfId="1" applyFont="1" applyFill="1" applyBorder="1" applyAlignment="1">
      <alignment horizontal="center" vertical="center" textRotation="90" wrapText="1"/>
    </xf>
    <xf numFmtId="0" fontId="10" fillId="2" borderId="11" xfId="1" applyFont="1" applyFill="1" applyBorder="1" applyAlignment="1">
      <alignment horizontal="center" vertical="center" textRotation="90" wrapText="1"/>
    </xf>
    <xf numFmtId="0" fontId="11" fillId="0" borderId="3" xfId="1" applyFont="1" applyBorder="1" applyAlignment="1">
      <alignment horizontal="center" vertical="center" textRotation="90" wrapText="1"/>
    </xf>
    <xf numFmtId="0" fontId="11" fillId="0" borderId="25" xfId="1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 xr:uid="{C8CECEF7-4A4F-4C24-8DA1-9B6FEBAE66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AA1BA-9921-411C-913B-A4057969B5AE}">
  <sheetPr>
    <pageSetUpPr fitToPage="1"/>
  </sheetPr>
  <dimension ref="A1:AI40"/>
  <sheetViews>
    <sheetView tabSelected="1" view="pageBreakPreview" topLeftCell="A19" zoomScale="115" zoomScaleNormal="100" zoomScaleSheetLayoutView="115" workbookViewId="0">
      <selection activeCell="AE37" sqref="AE37"/>
    </sheetView>
  </sheetViews>
  <sheetFormatPr defaultRowHeight="12.75"/>
  <cols>
    <col min="1" max="1" width="17.5703125" style="174" customWidth="1"/>
    <col min="2" max="2" width="5.5703125" style="1" customWidth="1"/>
    <col min="3" max="6" width="4" style="1" customWidth="1"/>
    <col min="7" max="7" width="4.7109375" style="1" customWidth="1"/>
    <col min="8" max="26" width="4" style="1" customWidth="1"/>
    <col min="27" max="27" width="5.5703125" style="1" customWidth="1"/>
    <col min="28" max="35" width="4" style="1" customWidth="1"/>
    <col min="36" max="256" width="9.140625" style="1"/>
    <col min="257" max="257" width="12" style="1" customWidth="1"/>
    <col min="258" max="258" width="5.5703125" style="1" customWidth="1"/>
    <col min="259" max="262" width="4" style="1" customWidth="1"/>
    <col min="263" max="263" width="4.7109375" style="1" customWidth="1"/>
    <col min="264" max="282" width="4" style="1" customWidth="1"/>
    <col min="283" max="283" width="5.5703125" style="1" customWidth="1"/>
    <col min="284" max="291" width="4" style="1" customWidth="1"/>
    <col min="292" max="512" width="9.140625" style="1"/>
    <col min="513" max="513" width="12" style="1" customWidth="1"/>
    <col min="514" max="514" width="5.5703125" style="1" customWidth="1"/>
    <col min="515" max="518" width="4" style="1" customWidth="1"/>
    <col min="519" max="519" width="4.7109375" style="1" customWidth="1"/>
    <col min="520" max="538" width="4" style="1" customWidth="1"/>
    <col min="539" max="539" width="5.5703125" style="1" customWidth="1"/>
    <col min="540" max="547" width="4" style="1" customWidth="1"/>
    <col min="548" max="768" width="9.140625" style="1"/>
    <col min="769" max="769" width="12" style="1" customWidth="1"/>
    <col min="770" max="770" width="5.5703125" style="1" customWidth="1"/>
    <col min="771" max="774" width="4" style="1" customWidth="1"/>
    <col min="775" max="775" width="4.7109375" style="1" customWidth="1"/>
    <col min="776" max="794" width="4" style="1" customWidth="1"/>
    <col min="795" max="795" width="5.5703125" style="1" customWidth="1"/>
    <col min="796" max="803" width="4" style="1" customWidth="1"/>
    <col min="804" max="1024" width="9.140625" style="1"/>
    <col min="1025" max="1025" width="12" style="1" customWidth="1"/>
    <col min="1026" max="1026" width="5.5703125" style="1" customWidth="1"/>
    <col min="1027" max="1030" width="4" style="1" customWidth="1"/>
    <col min="1031" max="1031" width="4.7109375" style="1" customWidth="1"/>
    <col min="1032" max="1050" width="4" style="1" customWidth="1"/>
    <col min="1051" max="1051" width="5.5703125" style="1" customWidth="1"/>
    <col min="1052" max="1059" width="4" style="1" customWidth="1"/>
    <col min="1060" max="1280" width="9.140625" style="1"/>
    <col min="1281" max="1281" width="12" style="1" customWidth="1"/>
    <col min="1282" max="1282" width="5.5703125" style="1" customWidth="1"/>
    <col min="1283" max="1286" width="4" style="1" customWidth="1"/>
    <col min="1287" max="1287" width="4.7109375" style="1" customWidth="1"/>
    <col min="1288" max="1306" width="4" style="1" customWidth="1"/>
    <col min="1307" max="1307" width="5.5703125" style="1" customWidth="1"/>
    <col min="1308" max="1315" width="4" style="1" customWidth="1"/>
    <col min="1316" max="1536" width="9.140625" style="1"/>
    <col min="1537" max="1537" width="12" style="1" customWidth="1"/>
    <col min="1538" max="1538" width="5.5703125" style="1" customWidth="1"/>
    <col min="1539" max="1542" width="4" style="1" customWidth="1"/>
    <col min="1543" max="1543" width="4.7109375" style="1" customWidth="1"/>
    <col min="1544" max="1562" width="4" style="1" customWidth="1"/>
    <col min="1563" max="1563" width="5.5703125" style="1" customWidth="1"/>
    <col min="1564" max="1571" width="4" style="1" customWidth="1"/>
    <col min="1572" max="1792" width="9.140625" style="1"/>
    <col min="1793" max="1793" width="12" style="1" customWidth="1"/>
    <col min="1794" max="1794" width="5.5703125" style="1" customWidth="1"/>
    <col min="1795" max="1798" width="4" style="1" customWidth="1"/>
    <col min="1799" max="1799" width="4.7109375" style="1" customWidth="1"/>
    <col min="1800" max="1818" width="4" style="1" customWidth="1"/>
    <col min="1819" max="1819" width="5.5703125" style="1" customWidth="1"/>
    <col min="1820" max="1827" width="4" style="1" customWidth="1"/>
    <col min="1828" max="2048" width="9.140625" style="1"/>
    <col min="2049" max="2049" width="12" style="1" customWidth="1"/>
    <col min="2050" max="2050" width="5.5703125" style="1" customWidth="1"/>
    <col min="2051" max="2054" width="4" style="1" customWidth="1"/>
    <col min="2055" max="2055" width="4.7109375" style="1" customWidth="1"/>
    <col min="2056" max="2074" width="4" style="1" customWidth="1"/>
    <col min="2075" max="2075" width="5.5703125" style="1" customWidth="1"/>
    <col min="2076" max="2083" width="4" style="1" customWidth="1"/>
    <col min="2084" max="2304" width="9.140625" style="1"/>
    <col min="2305" max="2305" width="12" style="1" customWidth="1"/>
    <col min="2306" max="2306" width="5.5703125" style="1" customWidth="1"/>
    <col min="2307" max="2310" width="4" style="1" customWidth="1"/>
    <col min="2311" max="2311" width="4.7109375" style="1" customWidth="1"/>
    <col min="2312" max="2330" width="4" style="1" customWidth="1"/>
    <col min="2331" max="2331" width="5.5703125" style="1" customWidth="1"/>
    <col min="2332" max="2339" width="4" style="1" customWidth="1"/>
    <col min="2340" max="2560" width="9.140625" style="1"/>
    <col min="2561" max="2561" width="12" style="1" customWidth="1"/>
    <col min="2562" max="2562" width="5.5703125" style="1" customWidth="1"/>
    <col min="2563" max="2566" width="4" style="1" customWidth="1"/>
    <col min="2567" max="2567" width="4.7109375" style="1" customWidth="1"/>
    <col min="2568" max="2586" width="4" style="1" customWidth="1"/>
    <col min="2587" max="2587" width="5.5703125" style="1" customWidth="1"/>
    <col min="2588" max="2595" width="4" style="1" customWidth="1"/>
    <col min="2596" max="2816" width="9.140625" style="1"/>
    <col min="2817" max="2817" width="12" style="1" customWidth="1"/>
    <col min="2818" max="2818" width="5.5703125" style="1" customWidth="1"/>
    <col min="2819" max="2822" width="4" style="1" customWidth="1"/>
    <col min="2823" max="2823" width="4.7109375" style="1" customWidth="1"/>
    <col min="2824" max="2842" width="4" style="1" customWidth="1"/>
    <col min="2843" max="2843" width="5.5703125" style="1" customWidth="1"/>
    <col min="2844" max="2851" width="4" style="1" customWidth="1"/>
    <col min="2852" max="3072" width="9.140625" style="1"/>
    <col min="3073" max="3073" width="12" style="1" customWidth="1"/>
    <col min="3074" max="3074" width="5.5703125" style="1" customWidth="1"/>
    <col min="3075" max="3078" width="4" style="1" customWidth="1"/>
    <col min="3079" max="3079" width="4.7109375" style="1" customWidth="1"/>
    <col min="3080" max="3098" width="4" style="1" customWidth="1"/>
    <col min="3099" max="3099" width="5.5703125" style="1" customWidth="1"/>
    <col min="3100" max="3107" width="4" style="1" customWidth="1"/>
    <col min="3108" max="3328" width="9.140625" style="1"/>
    <col min="3329" max="3329" width="12" style="1" customWidth="1"/>
    <col min="3330" max="3330" width="5.5703125" style="1" customWidth="1"/>
    <col min="3331" max="3334" width="4" style="1" customWidth="1"/>
    <col min="3335" max="3335" width="4.7109375" style="1" customWidth="1"/>
    <col min="3336" max="3354" width="4" style="1" customWidth="1"/>
    <col min="3355" max="3355" width="5.5703125" style="1" customWidth="1"/>
    <col min="3356" max="3363" width="4" style="1" customWidth="1"/>
    <col min="3364" max="3584" width="9.140625" style="1"/>
    <col min="3585" max="3585" width="12" style="1" customWidth="1"/>
    <col min="3586" max="3586" width="5.5703125" style="1" customWidth="1"/>
    <col min="3587" max="3590" width="4" style="1" customWidth="1"/>
    <col min="3591" max="3591" width="4.7109375" style="1" customWidth="1"/>
    <col min="3592" max="3610" width="4" style="1" customWidth="1"/>
    <col min="3611" max="3611" width="5.5703125" style="1" customWidth="1"/>
    <col min="3612" max="3619" width="4" style="1" customWidth="1"/>
    <col min="3620" max="3840" width="9.140625" style="1"/>
    <col min="3841" max="3841" width="12" style="1" customWidth="1"/>
    <col min="3842" max="3842" width="5.5703125" style="1" customWidth="1"/>
    <col min="3843" max="3846" width="4" style="1" customWidth="1"/>
    <col min="3847" max="3847" width="4.7109375" style="1" customWidth="1"/>
    <col min="3848" max="3866" width="4" style="1" customWidth="1"/>
    <col min="3867" max="3867" width="5.5703125" style="1" customWidth="1"/>
    <col min="3868" max="3875" width="4" style="1" customWidth="1"/>
    <col min="3876" max="4096" width="9.140625" style="1"/>
    <col min="4097" max="4097" width="12" style="1" customWidth="1"/>
    <col min="4098" max="4098" width="5.5703125" style="1" customWidth="1"/>
    <col min="4099" max="4102" width="4" style="1" customWidth="1"/>
    <col min="4103" max="4103" width="4.7109375" style="1" customWidth="1"/>
    <col min="4104" max="4122" width="4" style="1" customWidth="1"/>
    <col min="4123" max="4123" width="5.5703125" style="1" customWidth="1"/>
    <col min="4124" max="4131" width="4" style="1" customWidth="1"/>
    <col min="4132" max="4352" width="9.140625" style="1"/>
    <col min="4353" max="4353" width="12" style="1" customWidth="1"/>
    <col min="4354" max="4354" width="5.5703125" style="1" customWidth="1"/>
    <col min="4355" max="4358" width="4" style="1" customWidth="1"/>
    <col min="4359" max="4359" width="4.7109375" style="1" customWidth="1"/>
    <col min="4360" max="4378" width="4" style="1" customWidth="1"/>
    <col min="4379" max="4379" width="5.5703125" style="1" customWidth="1"/>
    <col min="4380" max="4387" width="4" style="1" customWidth="1"/>
    <col min="4388" max="4608" width="9.140625" style="1"/>
    <col min="4609" max="4609" width="12" style="1" customWidth="1"/>
    <col min="4610" max="4610" width="5.5703125" style="1" customWidth="1"/>
    <col min="4611" max="4614" width="4" style="1" customWidth="1"/>
    <col min="4615" max="4615" width="4.7109375" style="1" customWidth="1"/>
    <col min="4616" max="4634" width="4" style="1" customWidth="1"/>
    <col min="4635" max="4635" width="5.5703125" style="1" customWidth="1"/>
    <col min="4636" max="4643" width="4" style="1" customWidth="1"/>
    <col min="4644" max="4864" width="9.140625" style="1"/>
    <col min="4865" max="4865" width="12" style="1" customWidth="1"/>
    <col min="4866" max="4866" width="5.5703125" style="1" customWidth="1"/>
    <col min="4867" max="4870" width="4" style="1" customWidth="1"/>
    <col min="4871" max="4871" width="4.7109375" style="1" customWidth="1"/>
    <col min="4872" max="4890" width="4" style="1" customWidth="1"/>
    <col min="4891" max="4891" width="5.5703125" style="1" customWidth="1"/>
    <col min="4892" max="4899" width="4" style="1" customWidth="1"/>
    <col min="4900" max="5120" width="9.140625" style="1"/>
    <col min="5121" max="5121" width="12" style="1" customWidth="1"/>
    <col min="5122" max="5122" width="5.5703125" style="1" customWidth="1"/>
    <col min="5123" max="5126" width="4" style="1" customWidth="1"/>
    <col min="5127" max="5127" width="4.7109375" style="1" customWidth="1"/>
    <col min="5128" max="5146" width="4" style="1" customWidth="1"/>
    <col min="5147" max="5147" width="5.5703125" style="1" customWidth="1"/>
    <col min="5148" max="5155" width="4" style="1" customWidth="1"/>
    <col min="5156" max="5376" width="9.140625" style="1"/>
    <col min="5377" max="5377" width="12" style="1" customWidth="1"/>
    <col min="5378" max="5378" width="5.5703125" style="1" customWidth="1"/>
    <col min="5379" max="5382" width="4" style="1" customWidth="1"/>
    <col min="5383" max="5383" width="4.7109375" style="1" customWidth="1"/>
    <col min="5384" max="5402" width="4" style="1" customWidth="1"/>
    <col min="5403" max="5403" width="5.5703125" style="1" customWidth="1"/>
    <col min="5404" max="5411" width="4" style="1" customWidth="1"/>
    <col min="5412" max="5632" width="9.140625" style="1"/>
    <col min="5633" max="5633" width="12" style="1" customWidth="1"/>
    <col min="5634" max="5634" width="5.5703125" style="1" customWidth="1"/>
    <col min="5635" max="5638" width="4" style="1" customWidth="1"/>
    <col min="5639" max="5639" width="4.7109375" style="1" customWidth="1"/>
    <col min="5640" max="5658" width="4" style="1" customWidth="1"/>
    <col min="5659" max="5659" width="5.5703125" style="1" customWidth="1"/>
    <col min="5660" max="5667" width="4" style="1" customWidth="1"/>
    <col min="5668" max="5888" width="9.140625" style="1"/>
    <col min="5889" max="5889" width="12" style="1" customWidth="1"/>
    <col min="5890" max="5890" width="5.5703125" style="1" customWidth="1"/>
    <col min="5891" max="5894" width="4" style="1" customWidth="1"/>
    <col min="5895" max="5895" width="4.7109375" style="1" customWidth="1"/>
    <col min="5896" max="5914" width="4" style="1" customWidth="1"/>
    <col min="5915" max="5915" width="5.5703125" style="1" customWidth="1"/>
    <col min="5916" max="5923" width="4" style="1" customWidth="1"/>
    <col min="5924" max="6144" width="9.140625" style="1"/>
    <col min="6145" max="6145" width="12" style="1" customWidth="1"/>
    <col min="6146" max="6146" width="5.5703125" style="1" customWidth="1"/>
    <col min="6147" max="6150" width="4" style="1" customWidth="1"/>
    <col min="6151" max="6151" width="4.7109375" style="1" customWidth="1"/>
    <col min="6152" max="6170" width="4" style="1" customWidth="1"/>
    <col min="6171" max="6171" width="5.5703125" style="1" customWidth="1"/>
    <col min="6172" max="6179" width="4" style="1" customWidth="1"/>
    <col min="6180" max="6400" width="9.140625" style="1"/>
    <col min="6401" max="6401" width="12" style="1" customWidth="1"/>
    <col min="6402" max="6402" width="5.5703125" style="1" customWidth="1"/>
    <col min="6403" max="6406" width="4" style="1" customWidth="1"/>
    <col min="6407" max="6407" width="4.7109375" style="1" customWidth="1"/>
    <col min="6408" max="6426" width="4" style="1" customWidth="1"/>
    <col min="6427" max="6427" width="5.5703125" style="1" customWidth="1"/>
    <col min="6428" max="6435" width="4" style="1" customWidth="1"/>
    <col min="6436" max="6656" width="9.140625" style="1"/>
    <col min="6657" max="6657" width="12" style="1" customWidth="1"/>
    <col min="6658" max="6658" width="5.5703125" style="1" customWidth="1"/>
    <col min="6659" max="6662" width="4" style="1" customWidth="1"/>
    <col min="6663" max="6663" width="4.7109375" style="1" customWidth="1"/>
    <col min="6664" max="6682" width="4" style="1" customWidth="1"/>
    <col min="6683" max="6683" width="5.5703125" style="1" customWidth="1"/>
    <col min="6684" max="6691" width="4" style="1" customWidth="1"/>
    <col min="6692" max="6912" width="9.140625" style="1"/>
    <col min="6913" max="6913" width="12" style="1" customWidth="1"/>
    <col min="6914" max="6914" width="5.5703125" style="1" customWidth="1"/>
    <col min="6915" max="6918" width="4" style="1" customWidth="1"/>
    <col min="6919" max="6919" width="4.7109375" style="1" customWidth="1"/>
    <col min="6920" max="6938" width="4" style="1" customWidth="1"/>
    <col min="6939" max="6939" width="5.5703125" style="1" customWidth="1"/>
    <col min="6940" max="6947" width="4" style="1" customWidth="1"/>
    <col min="6948" max="7168" width="9.140625" style="1"/>
    <col min="7169" max="7169" width="12" style="1" customWidth="1"/>
    <col min="7170" max="7170" width="5.5703125" style="1" customWidth="1"/>
    <col min="7171" max="7174" width="4" style="1" customWidth="1"/>
    <col min="7175" max="7175" width="4.7109375" style="1" customWidth="1"/>
    <col min="7176" max="7194" width="4" style="1" customWidth="1"/>
    <col min="7195" max="7195" width="5.5703125" style="1" customWidth="1"/>
    <col min="7196" max="7203" width="4" style="1" customWidth="1"/>
    <col min="7204" max="7424" width="9.140625" style="1"/>
    <col min="7425" max="7425" width="12" style="1" customWidth="1"/>
    <col min="7426" max="7426" width="5.5703125" style="1" customWidth="1"/>
    <col min="7427" max="7430" width="4" style="1" customWidth="1"/>
    <col min="7431" max="7431" width="4.7109375" style="1" customWidth="1"/>
    <col min="7432" max="7450" width="4" style="1" customWidth="1"/>
    <col min="7451" max="7451" width="5.5703125" style="1" customWidth="1"/>
    <col min="7452" max="7459" width="4" style="1" customWidth="1"/>
    <col min="7460" max="7680" width="9.140625" style="1"/>
    <col min="7681" max="7681" width="12" style="1" customWidth="1"/>
    <col min="7682" max="7682" width="5.5703125" style="1" customWidth="1"/>
    <col min="7683" max="7686" width="4" style="1" customWidth="1"/>
    <col min="7687" max="7687" width="4.7109375" style="1" customWidth="1"/>
    <col min="7688" max="7706" width="4" style="1" customWidth="1"/>
    <col min="7707" max="7707" width="5.5703125" style="1" customWidth="1"/>
    <col min="7708" max="7715" width="4" style="1" customWidth="1"/>
    <col min="7716" max="7936" width="9.140625" style="1"/>
    <col min="7937" max="7937" width="12" style="1" customWidth="1"/>
    <col min="7938" max="7938" width="5.5703125" style="1" customWidth="1"/>
    <col min="7939" max="7942" width="4" style="1" customWidth="1"/>
    <col min="7943" max="7943" width="4.7109375" style="1" customWidth="1"/>
    <col min="7944" max="7962" width="4" style="1" customWidth="1"/>
    <col min="7963" max="7963" width="5.5703125" style="1" customWidth="1"/>
    <col min="7964" max="7971" width="4" style="1" customWidth="1"/>
    <col min="7972" max="8192" width="9.140625" style="1"/>
    <col min="8193" max="8193" width="12" style="1" customWidth="1"/>
    <col min="8194" max="8194" width="5.5703125" style="1" customWidth="1"/>
    <col min="8195" max="8198" width="4" style="1" customWidth="1"/>
    <col min="8199" max="8199" width="4.7109375" style="1" customWidth="1"/>
    <col min="8200" max="8218" width="4" style="1" customWidth="1"/>
    <col min="8219" max="8219" width="5.5703125" style="1" customWidth="1"/>
    <col min="8220" max="8227" width="4" style="1" customWidth="1"/>
    <col min="8228" max="8448" width="9.140625" style="1"/>
    <col min="8449" max="8449" width="12" style="1" customWidth="1"/>
    <col min="8450" max="8450" width="5.5703125" style="1" customWidth="1"/>
    <col min="8451" max="8454" width="4" style="1" customWidth="1"/>
    <col min="8455" max="8455" width="4.7109375" style="1" customWidth="1"/>
    <col min="8456" max="8474" width="4" style="1" customWidth="1"/>
    <col min="8475" max="8475" width="5.5703125" style="1" customWidth="1"/>
    <col min="8476" max="8483" width="4" style="1" customWidth="1"/>
    <col min="8484" max="8704" width="9.140625" style="1"/>
    <col min="8705" max="8705" width="12" style="1" customWidth="1"/>
    <col min="8706" max="8706" width="5.5703125" style="1" customWidth="1"/>
    <col min="8707" max="8710" width="4" style="1" customWidth="1"/>
    <col min="8711" max="8711" width="4.7109375" style="1" customWidth="1"/>
    <col min="8712" max="8730" width="4" style="1" customWidth="1"/>
    <col min="8731" max="8731" width="5.5703125" style="1" customWidth="1"/>
    <col min="8732" max="8739" width="4" style="1" customWidth="1"/>
    <col min="8740" max="8960" width="9.140625" style="1"/>
    <col min="8961" max="8961" width="12" style="1" customWidth="1"/>
    <col min="8962" max="8962" width="5.5703125" style="1" customWidth="1"/>
    <col min="8963" max="8966" width="4" style="1" customWidth="1"/>
    <col min="8967" max="8967" width="4.7109375" style="1" customWidth="1"/>
    <col min="8968" max="8986" width="4" style="1" customWidth="1"/>
    <col min="8987" max="8987" width="5.5703125" style="1" customWidth="1"/>
    <col min="8988" max="8995" width="4" style="1" customWidth="1"/>
    <col min="8996" max="9216" width="9.140625" style="1"/>
    <col min="9217" max="9217" width="12" style="1" customWidth="1"/>
    <col min="9218" max="9218" width="5.5703125" style="1" customWidth="1"/>
    <col min="9219" max="9222" width="4" style="1" customWidth="1"/>
    <col min="9223" max="9223" width="4.7109375" style="1" customWidth="1"/>
    <col min="9224" max="9242" width="4" style="1" customWidth="1"/>
    <col min="9243" max="9243" width="5.5703125" style="1" customWidth="1"/>
    <col min="9244" max="9251" width="4" style="1" customWidth="1"/>
    <col min="9252" max="9472" width="9.140625" style="1"/>
    <col min="9473" max="9473" width="12" style="1" customWidth="1"/>
    <col min="9474" max="9474" width="5.5703125" style="1" customWidth="1"/>
    <col min="9475" max="9478" width="4" style="1" customWidth="1"/>
    <col min="9479" max="9479" width="4.7109375" style="1" customWidth="1"/>
    <col min="9480" max="9498" width="4" style="1" customWidth="1"/>
    <col min="9499" max="9499" width="5.5703125" style="1" customWidth="1"/>
    <col min="9500" max="9507" width="4" style="1" customWidth="1"/>
    <col min="9508" max="9728" width="9.140625" style="1"/>
    <col min="9729" max="9729" width="12" style="1" customWidth="1"/>
    <col min="9730" max="9730" width="5.5703125" style="1" customWidth="1"/>
    <col min="9731" max="9734" width="4" style="1" customWidth="1"/>
    <col min="9735" max="9735" width="4.7109375" style="1" customWidth="1"/>
    <col min="9736" max="9754" width="4" style="1" customWidth="1"/>
    <col min="9755" max="9755" width="5.5703125" style="1" customWidth="1"/>
    <col min="9756" max="9763" width="4" style="1" customWidth="1"/>
    <col min="9764" max="9984" width="9.140625" style="1"/>
    <col min="9985" max="9985" width="12" style="1" customWidth="1"/>
    <col min="9986" max="9986" width="5.5703125" style="1" customWidth="1"/>
    <col min="9987" max="9990" width="4" style="1" customWidth="1"/>
    <col min="9991" max="9991" width="4.7109375" style="1" customWidth="1"/>
    <col min="9992" max="10010" width="4" style="1" customWidth="1"/>
    <col min="10011" max="10011" width="5.5703125" style="1" customWidth="1"/>
    <col min="10012" max="10019" width="4" style="1" customWidth="1"/>
    <col min="10020" max="10240" width="9.140625" style="1"/>
    <col min="10241" max="10241" width="12" style="1" customWidth="1"/>
    <col min="10242" max="10242" width="5.5703125" style="1" customWidth="1"/>
    <col min="10243" max="10246" width="4" style="1" customWidth="1"/>
    <col min="10247" max="10247" width="4.7109375" style="1" customWidth="1"/>
    <col min="10248" max="10266" width="4" style="1" customWidth="1"/>
    <col min="10267" max="10267" width="5.5703125" style="1" customWidth="1"/>
    <col min="10268" max="10275" width="4" style="1" customWidth="1"/>
    <col min="10276" max="10496" width="9.140625" style="1"/>
    <col min="10497" max="10497" width="12" style="1" customWidth="1"/>
    <col min="10498" max="10498" width="5.5703125" style="1" customWidth="1"/>
    <col min="10499" max="10502" width="4" style="1" customWidth="1"/>
    <col min="10503" max="10503" width="4.7109375" style="1" customWidth="1"/>
    <col min="10504" max="10522" width="4" style="1" customWidth="1"/>
    <col min="10523" max="10523" width="5.5703125" style="1" customWidth="1"/>
    <col min="10524" max="10531" width="4" style="1" customWidth="1"/>
    <col min="10532" max="10752" width="9.140625" style="1"/>
    <col min="10753" max="10753" width="12" style="1" customWidth="1"/>
    <col min="10754" max="10754" width="5.5703125" style="1" customWidth="1"/>
    <col min="10755" max="10758" width="4" style="1" customWidth="1"/>
    <col min="10759" max="10759" width="4.7109375" style="1" customWidth="1"/>
    <col min="10760" max="10778" width="4" style="1" customWidth="1"/>
    <col min="10779" max="10779" width="5.5703125" style="1" customWidth="1"/>
    <col min="10780" max="10787" width="4" style="1" customWidth="1"/>
    <col min="10788" max="11008" width="9.140625" style="1"/>
    <col min="11009" max="11009" width="12" style="1" customWidth="1"/>
    <col min="11010" max="11010" width="5.5703125" style="1" customWidth="1"/>
    <col min="11011" max="11014" width="4" style="1" customWidth="1"/>
    <col min="11015" max="11015" width="4.7109375" style="1" customWidth="1"/>
    <col min="11016" max="11034" width="4" style="1" customWidth="1"/>
    <col min="11035" max="11035" width="5.5703125" style="1" customWidth="1"/>
    <col min="11036" max="11043" width="4" style="1" customWidth="1"/>
    <col min="11044" max="11264" width="9.140625" style="1"/>
    <col min="11265" max="11265" width="12" style="1" customWidth="1"/>
    <col min="11266" max="11266" width="5.5703125" style="1" customWidth="1"/>
    <col min="11267" max="11270" width="4" style="1" customWidth="1"/>
    <col min="11271" max="11271" width="4.7109375" style="1" customWidth="1"/>
    <col min="11272" max="11290" width="4" style="1" customWidth="1"/>
    <col min="11291" max="11291" width="5.5703125" style="1" customWidth="1"/>
    <col min="11292" max="11299" width="4" style="1" customWidth="1"/>
    <col min="11300" max="11520" width="9.140625" style="1"/>
    <col min="11521" max="11521" width="12" style="1" customWidth="1"/>
    <col min="11522" max="11522" width="5.5703125" style="1" customWidth="1"/>
    <col min="11523" max="11526" width="4" style="1" customWidth="1"/>
    <col min="11527" max="11527" width="4.7109375" style="1" customWidth="1"/>
    <col min="11528" max="11546" width="4" style="1" customWidth="1"/>
    <col min="11547" max="11547" width="5.5703125" style="1" customWidth="1"/>
    <col min="11548" max="11555" width="4" style="1" customWidth="1"/>
    <col min="11556" max="11776" width="9.140625" style="1"/>
    <col min="11777" max="11777" width="12" style="1" customWidth="1"/>
    <col min="11778" max="11778" width="5.5703125" style="1" customWidth="1"/>
    <col min="11779" max="11782" width="4" style="1" customWidth="1"/>
    <col min="11783" max="11783" width="4.7109375" style="1" customWidth="1"/>
    <col min="11784" max="11802" width="4" style="1" customWidth="1"/>
    <col min="11803" max="11803" width="5.5703125" style="1" customWidth="1"/>
    <col min="11804" max="11811" width="4" style="1" customWidth="1"/>
    <col min="11812" max="12032" width="9.140625" style="1"/>
    <col min="12033" max="12033" width="12" style="1" customWidth="1"/>
    <col min="12034" max="12034" width="5.5703125" style="1" customWidth="1"/>
    <col min="12035" max="12038" width="4" style="1" customWidth="1"/>
    <col min="12039" max="12039" width="4.7109375" style="1" customWidth="1"/>
    <col min="12040" max="12058" width="4" style="1" customWidth="1"/>
    <col min="12059" max="12059" width="5.5703125" style="1" customWidth="1"/>
    <col min="12060" max="12067" width="4" style="1" customWidth="1"/>
    <col min="12068" max="12288" width="9.140625" style="1"/>
    <col min="12289" max="12289" width="12" style="1" customWidth="1"/>
    <col min="12290" max="12290" width="5.5703125" style="1" customWidth="1"/>
    <col min="12291" max="12294" width="4" style="1" customWidth="1"/>
    <col min="12295" max="12295" width="4.7109375" style="1" customWidth="1"/>
    <col min="12296" max="12314" width="4" style="1" customWidth="1"/>
    <col min="12315" max="12315" width="5.5703125" style="1" customWidth="1"/>
    <col min="12316" max="12323" width="4" style="1" customWidth="1"/>
    <col min="12324" max="12544" width="9.140625" style="1"/>
    <col min="12545" max="12545" width="12" style="1" customWidth="1"/>
    <col min="12546" max="12546" width="5.5703125" style="1" customWidth="1"/>
    <col min="12547" max="12550" width="4" style="1" customWidth="1"/>
    <col min="12551" max="12551" width="4.7109375" style="1" customWidth="1"/>
    <col min="12552" max="12570" width="4" style="1" customWidth="1"/>
    <col min="12571" max="12571" width="5.5703125" style="1" customWidth="1"/>
    <col min="12572" max="12579" width="4" style="1" customWidth="1"/>
    <col min="12580" max="12800" width="9.140625" style="1"/>
    <col min="12801" max="12801" width="12" style="1" customWidth="1"/>
    <col min="12802" max="12802" width="5.5703125" style="1" customWidth="1"/>
    <col min="12803" max="12806" width="4" style="1" customWidth="1"/>
    <col min="12807" max="12807" width="4.7109375" style="1" customWidth="1"/>
    <col min="12808" max="12826" width="4" style="1" customWidth="1"/>
    <col min="12827" max="12827" width="5.5703125" style="1" customWidth="1"/>
    <col min="12828" max="12835" width="4" style="1" customWidth="1"/>
    <col min="12836" max="13056" width="9.140625" style="1"/>
    <col min="13057" max="13057" width="12" style="1" customWidth="1"/>
    <col min="13058" max="13058" width="5.5703125" style="1" customWidth="1"/>
    <col min="13059" max="13062" width="4" style="1" customWidth="1"/>
    <col min="13063" max="13063" width="4.7109375" style="1" customWidth="1"/>
    <col min="13064" max="13082" width="4" style="1" customWidth="1"/>
    <col min="13083" max="13083" width="5.5703125" style="1" customWidth="1"/>
    <col min="13084" max="13091" width="4" style="1" customWidth="1"/>
    <col min="13092" max="13312" width="9.140625" style="1"/>
    <col min="13313" max="13313" width="12" style="1" customWidth="1"/>
    <col min="13314" max="13314" width="5.5703125" style="1" customWidth="1"/>
    <col min="13315" max="13318" width="4" style="1" customWidth="1"/>
    <col min="13319" max="13319" width="4.7109375" style="1" customWidth="1"/>
    <col min="13320" max="13338" width="4" style="1" customWidth="1"/>
    <col min="13339" max="13339" width="5.5703125" style="1" customWidth="1"/>
    <col min="13340" max="13347" width="4" style="1" customWidth="1"/>
    <col min="13348" max="13568" width="9.140625" style="1"/>
    <col min="13569" max="13569" width="12" style="1" customWidth="1"/>
    <col min="13570" max="13570" width="5.5703125" style="1" customWidth="1"/>
    <col min="13571" max="13574" width="4" style="1" customWidth="1"/>
    <col min="13575" max="13575" width="4.7109375" style="1" customWidth="1"/>
    <col min="13576" max="13594" width="4" style="1" customWidth="1"/>
    <col min="13595" max="13595" width="5.5703125" style="1" customWidth="1"/>
    <col min="13596" max="13603" width="4" style="1" customWidth="1"/>
    <col min="13604" max="13824" width="9.140625" style="1"/>
    <col min="13825" max="13825" width="12" style="1" customWidth="1"/>
    <col min="13826" max="13826" width="5.5703125" style="1" customWidth="1"/>
    <col min="13827" max="13830" width="4" style="1" customWidth="1"/>
    <col min="13831" max="13831" width="4.7109375" style="1" customWidth="1"/>
    <col min="13832" max="13850" width="4" style="1" customWidth="1"/>
    <col min="13851" max="13851" width="5.5703125" style="1" customWidth="1"/>
    <col min="13852" max="13859" width="4" style="1" customWidth="1"/>
    <col min="13860" max="14080" width="9.140625" style="1"/>
    <col min="14081" max="14081" width="12" style="1" customWidth="1"/>
    <col min="14082" max="14082" width="5.5703125" style="1" customWidth="1"/>
    <col min="14083" max="14086" width="4" style="1" customWidth="1"/>
    <col min="14087" max="14087" width="4.7109375" style="1" customWidth="1"/>
    <col min="14088" max="14106" width="4" style="1" customWidth="1"/>
    <col min="14107" max="14107" width="5.5703125" style="1" customWidth="1"/>
    <col min="14108" max="14115" width="4" style="1" customWidth="1"/>
    <col min="14116" max="14336" width="9.140625" style="1"/>
    <col min="14337" max="14337" width="12" style="1" customWidth="1"/>
    <col min="14338" max="14338" width="5.5703125" style="1" customWidth="1"/>
    <col min="14339" max="14342" width="4" style="1" customWidth="1"/>
    <col min="14343" max="14343" width="4.7109375" style="1" customWidth="1"/>
    <col min="14344" max="14362" width="4" style="1" customWidth="1"/>
    <col min="14363" max="14363" width="5.5703125" style="1" customWidth="1"/>
    <col min="14364" max="14371" width="4" style="1" customWidth="1"/>
    <col min="14372" max="14592" width="9.140625" style="1"/>
    <col min="14593" max="14593" width="12" style="1" customWidth="1"/>
    <col min="14594" max="14594" width="5.5703125" style="1" customWidth="1"/>
    <col min="14595" max="14598" width="4" style="1" customWidth="1"/>
    <col min="14599" max="14599" width="4.7109375" style="1" customWidth="1"/>
    <col min="14600" max="14618" width="4" style="1" customWidth="1"/>
    <col min="14619" max="14619" width="5.5703125" style="1" customWidth="1"/>
    <col min="14620" max="14627" width="4" style="1" customWidth="1"/>
    <col min="14628" max="14848" width="9.140625" style="1"/>
    <col min="14849" max="14849" width="12" style="1" customWidth="1"/>
    <col min="14850" max="14850" width="5.5703125" style="1" customWidth="1"/>
    <col min="14851" max="14854" width="4" style="1" customWidth="1"/>
    <col min="14855" max="14855" width="4.7109375" style="1" customWidth="1"/>
    <col min="14856" max="14874" width="4" style="1" customWidth="1"/>
    <col min="14875" max="14875" width="5.5703125" style="1" customWidth="1"/>
    <col min="14876" max="14883" width="4" style="1" customWidth="1"/>
    <col min="14884" max="15104" width="9.140625" style="1"/>
    <col min="15105" max="15105" width="12" style="1" customWidth="1"/>
    <col min="15106" max="15106" width="5.5703125" style="1" customWidth="1"/>
    <col min="15107" max="15110" width="4" style="1" customWidth="1"/>
    <col min="15111" max="15111" width="4.7109375" style="1" customWidth="1"/>
    <col min="15112" max="15130" width="4" style="1" customWidth="1"/>
    <col min="15131" max="15131" width="5.5703125" style="1" customWidth="1"/>
    <col min="15132" max="15139" width="4" style="1" customWidth="1"/>
    <col min="15140" max="15360" width="9.140625" style="1"/>
    <col min="15361" max="15361" width="12" style="1" customWidth="1"/>
    <col min="15362" max="15362" width="5.5703125" style="1" customWidth="1"/>
    <col min="15363" max="15366" width="4" style="1" customWidth="1"/>
    <col min="15367" max="15367" width="4.7109375" style="1" customWidth="1"/>
    <col min="15368" max="15386" width="4" style="1" customWidth="1"/>
    <col min="15387" max="15387" width="5.5703125" style="1" customWidth="1"/>
    <col min="15388" max="15395" width="4" style="1" customWidth="1"/>
    <col min="15396" max="15616" width="9.140625" style="1"/>
    <col min="15617" max="15617" width="12" style="1" customWidth="1"/>
    <col min="15618" max="15618" width="5.5703125" style="1" customWidth="1"/>
    <col min="15619" max="15622" width="4" style="1" customWidth="1"/>
    <col min="15623" max="15623" width="4.7109375" style="1" customWidth="1"/>
    <col min="15624" max="15642" width="4" style="1" customWidth="1"/>
    <col min="15643" max="15643" width="5.5703125" style="1" customWidth="1"/>
    <col min="15644" max="15651" width="4" style="1" customWidth="1"/>
    <col min="15652" max="15872" width="9.140625" style="1"/>
    <col min="15873" max="15873" width="12" style="1" customWidth="1"/>
    <col min="15874" max="15874" width="5.5703125" style="1" customWidth="1"/>
    <col min="15875" max="15878" width="4" style="1" customWidth="1"/>
    <col min="15879" max="15879" width="4.7109375" style="1" customWidth="1"/>
    <col min="15880" max="15898" width="4" style="1" customWidth="1"/>
    <col min="15899" max="15899" width="5.5703125" style="1" customWidth="1"/>
    <col min="15900" max="15907" width="4" style="1" customWidth="1"/>
    <col min="15908" max="16128" width="9.140625" style="1"/>
    <col min="16129" max="16129" width="12" style="1" customWidth="1"/>
    <col min="16130" max="16130" width="5.5703125" style="1" customWidth="1"/>
    <col min="16131" max="16134" width="4" style="1" customWidth="1"/>
    <col min="16135" max="16135" width="4.7109375" style="1" customWidth="1"/>
    <col min="16136" max="16154" width="4" style="1" customWidth="1"/>
    <col min="16155" max="16155" width="5.5703125" style="1" customWidth="1"/>
    <col min="16156" max="16163" width="4" style="1" customWidth="1"/>
    <col min="16164" max="16384" width="9.140625" style="1"/>
  </cols>
  <sheetData>
    <row r="1" spans="1:35" ht="18.7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</row>
    <row r="2" spans="1:35" ht="18.75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</row>
    <row r="3" spans="1:35" ht="18.75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</row>
    <row r="4" spans="1:35" ht="9.9499999999999993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5" ht="18.75">
      <c r="A5" s="186" t="s">
        <v>3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</row>
    <row r="6" spans="1:35" ht="18.75">
      <c r="A6" s="188" t="s">
        <v>52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</row>
    <row r="7" spans="1:35" ht="13.5" thickBo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5" ht="12.75" customHeight="1" thickBot="1">
      <c r="A8" s="175" t="s">
        <v>4</v>
      </c>
      <c r="B8" s="177" t="s">
        <v>5</v>
      </c>
      <c r="C8" s="179" t="s">
        <v>6</v>
      </c>
      <c r="D8" s="180"/>
      <c r="E8" s="180"/>
      <c r="F8" s="180"/>
      <c r="G8" s="180"/>
      <c r="H8" s="181"/>
      <c r="I8" s="182" t="s">
        <v>7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1"/>
      <c r="U8" s="179" t="s">
        <v>8</v>
      </c>
      <c r="V8" s="180"/>
      <c r="W8" s="180"/>
      <c r="X8" s="180"/>
      <c r="Y8" s="180"/>
      <c r="Z8" s="181"/>
      <c r="AA8" s="182" t="s">
        <v>9</v>
      </c>
      <c r="AB8" s="180"/>
      <c r="AC8" s="180"/>
      <c r="AD8" s="180"/>
      <c r="AE8" s="181"/>
      <c r="AF8" s="189" t="s">
        <v>10</v>
      </c>
      <c r="AG8" s="190"/>
      <c r="AH8" s="190"/>
      <c r="AI8" s="191"/>
    </row>
    <row r="9" spans="1:35" ht="12.75" customHeight="1" thickBot="1">
      <c r="A9" s="176"/>
      <c r="B9" s="178"/>
      <c r="C9" s="192" t="s">
        <v>11</v>
      </c>
      <c r="D9" s="183" t="s">
        <v>12</v>
      </c>
      <c r="E9" s="183" t="s">
        <v>13</v>
      </c>
      <c r="F9" s="195" t="s">
        <v>14</v>
      </c>
      <c r="G9" s="198" t="s">
        <v>15</v>
      </c>
      <c r="H9" s="201" t="s">
        <v>16</v>
      </c>
      <c r="I9" s="204" t="s">
        <v>17</v>
      </c>
      <c r="J9" s="183" t="s">
        <v>18</v>
      </c>
      <c r="K9" s="183" t="s">
        <v>19</v>
      </c>
      <c r="L9" s="183" t="s">
        <v>20</v>
      </c>
      <c r="M9" s="183" t="s">
        <v>21</v>
      </c>
      <c r="N9" s="183" t="s">
        <v>22</v>
      </c>
      <c r="O9" s="183" t="s">
        <v>23</v>
      </c>
      <c r="P9" s="183" t="s">
        <v>24</v>
      </c>
      <c r="Q9" s="183" t="s">
        <v>25</v>
      </c>
      <c r="R9" s="195" t="s">
        <v>26</v>
      </c>
      <c r="S9" s="198" t="s">
        <v>15</v>
      </c>
      <c r="T9" s="201" t="s">
        <v>16</v>
      </c>
      <c r="U9" s="230" t="s">
        <v>27</v>
      </c>
      <c r="V9" s="207" t="s">
        <v>28</v>
      </c>
      <c r="W9" s="224" t="s">
        <v>29</v>
      </c>
      <c r="X9" s="224" t="s">
        <v>30</v>
      </c>
      <c r="Y9" s="224" t="s">
        <v>31</v>
      </c>
      <c r="Z9" s="226" t="s">
        <v>32</v>
      </c>
      <c r="AA9" s="228" t="s">
        <v>33</v>
      </c>
      <c r="AB9" s="230" t="s">
        <v>16</v>
      </c>
      <c r="AC9" s="207" t="s">
        <v>34</v>
      </c>
      <c r="AD9" s="207" t="s">
        <v>35</v>
      </c>
      <c r="AE9" s="222" t="s">
        <v>36</v>
      </c>
      <c r="AF9" s="209" t="s">
        <v>37</v>
      </c>
      <c r="AG9" s="210"/>
      <c r="AH9" s="210" t="s">
        <v>38</v>
      </c>
      <c r="AI9" s="211"/>
    </row>
    <row r="10" spans="1:35">
      <c r="A10" s="176"/>
      <c r="B10" s="178"/>
      <c r="C10" s="193"/>
      <c r="D10" s="184"/>
      <c r="E10" s="184"/>
      <c r="F10" s="196"/>
      <c r="G10" s="199"/>
      <c r="H10" s="202"/>
      <c r="I10" s="205"/>
      <c r="J10" s="184"/>
      <c r="K10" s="184"/>
      <c r="L10" s="184"/>
      <c r="M10" s="184"/>
      <c r="N10" s="184"/>
      <c r="O10" s="184"/>
      <c r="P10" s="184"/>
      <c r="Q10" s="184"/>
      <c r="R10" s="196"/>
      <c r="S10" s="199"/>
      <c r="T10" s="202"/>
      <c r="U10" s="231"/>
      <c r="V10" s="208"/>
      <c r="W10" s="225"/>
      <c r="X10" s="225"/>
      <c r="Y10" s="225"/>
      <c r="Z10" s="227"/>
      <c r="AA10" s="229"/>
      <c r="AB10" s="231"/>
      <c r="AC10" s="208"/>
      <c r="AD10" s="208"/>
      <c r="AE10" s="223"/>
      <c r="AF10" s="212" t="s">
        <v>39</v>
      </c>
      <c r="AG10" s="215" t="s">
        <v>40</v>
      </c>
      <c r="AH10" s="215" t="s">
        <v>39</v>
      </c>
      <c r="AI10" s="218" t="s">
        <v>40</v>
      </c>
    </row>
    <row r="11" spans="1:35">
      <c r="A11" s="176"/>
      <c r="B11" s="178"/>
      <c r="C11" s="193"/>
      <c r="D11" s="184"/>
      <c r="E11" s="184"/>
      <c r="F11" s="196"/>
      <c r="G11" s="199"/>
      <c r="H11" s="202"/>
      <c r="I11" s="205"/>
      <c r="J11" s="184"/>
      <c r="K11" s="184"/>
      <c r="L11" s="184"/>
      <c r="M11" s="184"/>
      <c r="N11" s="184"/>
      <c r="O11" s="184"/>
      <c r="P11" s="184"/>
      <c r="Q11" s="184"/>
      <c r="R11" s="196"/>
      <c r="S11" s="199"/>
      <c r="T11" s="202"/>
      <c r="U11" s="231"/>
      <c r="V11" s="208"/>
      <c r="W11" s="225"/>
      <c r="X11" s="225"/>
      <c r="Y11" s="225"/>
      <c r="Z11" s="227"/>
      <c r="AA11" s="229"/>
      <c r="AB11" s="231"/>
      <c r="AC11" s="208"/>
      <c r="AD11" s="208"/>
      <c r="AE11" s="223"/>
      <c r="AF11" s="213"/>
      <c r="AG11" s="216"/>
      <c r="AH11" s="216"/>
      <c r="AI11" s="219"/>
    </row>
    <row r="12" spans="1:35">
      <c r="A12" s="176"/>
      <c r="B12" s="178"/>
      <c r="C12" s="193"/>
      <c r="D12" s="184"/>
      <c r="E12" s="184"/>
      <c r="F12" s="196"/>
      <c r="G12" s="199"/>
      <c r="H12" s="202"/>
      <c r="I12" s="205"/>
      <c r="J12" s="184"/>
      <c r="K12" s="184"/>
      <c r="L12" s="184"/>
      <c r="M12" s="184"/>
      <c r="N12" s="184"/>
      <c r="O12" s="184"/>
      <c r="P12" s="184"/>
      <c r="Q12" s="184"/>
      <c r="R12" s="196"/>
      <c r="S12" s="199"/>
      <c r="T12" s="202"/>
      <c r="U12" s="231"/>
      <c r="V12" s="208"/>
      <c r="W12" s="225"/>
      <c r="X12" s="225"/>
      <c r="Y12" s="225"/>
      <c r="Z12" s="227"/>
      <c r="AA12" s="229"/>
      <c r="AB12" s="231"/>
      <c r="AC12" s="208"/>
      <c r="AD12" s="208"/>
      <c r="AE12" s="223"/>
      <c r="AF12" s="213"/>
      <c r="AG12" s="216"/>
      <c r="AH12" s="216"/>
      <c r="AI12" s="219"/>
    </row>
    <row r="13" spans="1:35">
      <c r="A13" s="176"/>
      <c r="B13" s="178"/>
      <c r="C13" s="193"/>
      <c r="D13" s="184"/>
      <c r="E13" s="184"/>
      <c r="F13" s="196"/>
      <c r="G13" s="199"/>
      <c r="H13" s="202"/>
      <c r="I13" s="205"/>
      <c r="J13" s="184"/>
      <c r="K13" s="184"/>
      <c r="L13" s="184"/>
      <c r="M13" s="184"/>
      <c r="N13" s="184"/>
      <c r="O13" s="184"/>
      <c r="P13" s="184"/>
      <c r="Q13" s="184"/>
      <c r="R13" s="196"/>
      <c r="S13" s="199"/>
      <c r="T13" s="202"/>
      <c r="U13" s="231"/>
      <c r="V13" s="208"/>
      <c r="W13" s="225"/>
      <c r="X13" s="225"/>
      <c r="Y13" s="225"/>
      <c r="Z13" s="227"/>
      <c r="AA13" s="229"/>
      <c r="AB13" s="231"/>
      <c r="AC13" s="208"/>
      <c r="AD13" s="208"/>
      <c r="AE13" s="223"/>
      <c r="AF13" s="213"/>
      <c r="AG13" s="216"/>
      <c r="AH13" s="216"/>
      <c r="AI13" s="219"/>
    </row>
    <row r="14" spans="1:35">
      <c r="A14" s="176"/>
      <c r="B14" s="178"/>
      <c r="C14" s="193"/>
      <c r="D14" s="184"/>
      <c r="E14" s="184"/>
      <c r="F14" s="196"/>
      <c r="G14" s="199"/>
      <c r="H14" s="202"/>
      <c r="I14" s="205"/>
      <c r="J14" s="184"/>
      <c r="K14" s="184"/>
      <c r="L14" s="184"/>
      <c r="M14" s="184"/>
      <c r="N14" s="184"/>
      <c r="O14" s="184"/>
      <c r="P14" s="184"/>
      <c r="Q14" s="184"/>
      <c r="R14" s="196"/>
      <c r="S14" s="199"/>
      <c r="T14" s="202"/>
      <c r="U14" s="231"/>
      <c r="V14" s="208"/>
      <c r="W14" s="225"/>
      <c r="X14" s="225"/>
      <c r="Y14" s="225"/>
      <c r="Z14" s="227"/>
      <c r="AA14" s="229"/>
      <c r="AB14" s="231"/>
      <c r="AC14" s="208"/>
      <c r="AD14" s="208"/>
      <c r="AE14" s="223"/>
      <c r="AF14" s="213"/>
      <c r="AG14" s="216"/>
      <c r="AH14" s="216"/>
      <c r="AI14" s="219"/>
    </row>
    <row r="15" spans="1:35" ht="88.5" customHeight="1" thickBot="1">
      <c r="A15" s="176"/>
      <c r="B15" s="178"/>
      <c r="C15" s="194"/>
      <c r="D15" s="185"/>
      <c r="E15" s="185"/>
      <c r="F15" s="197"/>
      <c r="G15" s="200"/>
      <c r="H15" s="203"/>
      <c r="I15" s="206"/>
      <c r="J15" s="185"/>
      <c r="K15" s="185"/>
      <c r="L15" s="185"/>
      <c r="M15" s="185"/>
      <c r="N15" s="185"/>
      <c r="O15" s="185"/>
      <c r="P15" s="185"/>
      <c r="Q15" s="185"/>
      <c r="R15" s="197"/>
      <c r="S15" s="200"/>
      <c r="T15" s="203"/>
      <c r="U15" s="231"/>
      <c r="V15" s="208"/>
      <c r="W15" s="225"/>
      <c r="X15" s="225"/>
      <c r="Y15" s="225"/>
      <c r="Z15" s="227"/>
      <c r="AA15" s="229"/>
      <c r="AB15" s="231"/>
      <c r="AC15" s="208"/>
      <c r="AD15" s="208"/>
      <c r="AE15" s="223"/>
      <c r="AF15" s="214"/>
      <c r="AG15" s="217"/>
      <c r="AH15" s="217"/>
      <c r="AI15" s="220"/>
    </row>
    <row r="16" spans="1:35" ht="13.5" thickBot="1">
      <c r="A16" s="6" t="s">
        <v>41</v>
      </c>
      <c r="B16" s="7"/>
      <c r="C16" s="8"/>
      <c r="D16" s="9"/>
      <c r="E16" s="9"/>
      <c r="F16" s="10"/>
      <c r="G16" s="11"/>
      <c r="H16" s="8"/>
      <c r="I16" s="9"/>
      <c r="J16" s="9"/>
      <c r="K16" s="9"/>
      <c r="L16" s="9"/>
      <c r="M16" s="9"/>
      <c r="N16" s="9"/>
      <c r="O16" s="9"/>
      <c r="P16" s="9"/>
      <c r="Q16" s="9"/>
      <c r="R16" s="10"/>
      <c r="S16" s="11"/>
      <c r="T16" s="8"/>
      <c r="U16" s="9"/>
      <c r="V16" s="9"/>
      <c r="W16" s="9"/>
      <c r="X16" s="9"/>
      <c r="Y16" s="9"/>
      <c r="Z16" s="10"/>
      <c r="AA16" s="7"/>
      <c r="AB16" s="12"/>
      <c r="AC16" s="9"/>
      <c r="AD16" s="13"/>
      <c r="AE16" s="13"/>
      <c r="AF16" s="9"/>
      <c r="AG16" s="13"/>
      <c r="AH16" s="14"/>
      <c r="AI16" s="15"/>
    </row>
    <row r="17" spans="1:35" ht="24" customHeight="1">
      <c r="A17" s="16" t="s">
        <v>42</v>
      </c>
      <c r="B17" s="17">
        <v>17</v>
      </c>
      <c r="C17" s="18"/>
      <c r="D17" s="19"/>
      <c r="E17" s="19"/>
      <c r="F17" s="20"/>
      <c r="G17" s="21"/>
      <c r="H17" s="18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1"/>
      <c r="T17" s="18"/>
      <c r="U17" s="19"/>
      <c r="V17" s="19"/>
      <c r="W17" s="19"/>
      <c r="X17" s="19"/>
      <c r="Y17" s="19"/>
      <c r="Z17" s="20"/>
      <c r="AA17" s="17">
        <v>17</v>
      </c>
      <c r="AB17" s="22">
        <f>AA17</f>
        <v>17</v>
      </c>
      <c r="AC17" s="23"/>
      <c r="AD17" s="24">
        <v>9</v>
      </c>
      <c r="AE17" s="25">
        <v>8</v>
      </c>
      <c r="AF17" s="22"/>
      <c r="AG17" s="24"/>
      <c r="AH17" s="26"/>
      <c r="AI17" s="25">
        <v>5</v>
      </c>
    </row>
    <row r="18" spans="1:35">
      <c r="A18" s="27" t="s">
        <v>43</v>
      </c>
      <c r="B18" s="28">
        <v>6</v>
      </c>
      <c r="C18" s="29"/>
      <c r="D18" s="30"/>
      <c r="E18" s="30"/>
      <c r="F18" s="31"/>
      <c r="G18" s="32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31"/>
      <c r="S18" s="32"/>
      <c r="T18" s="29"/>
      <c r="U18" s="30"/>
      <c r="V18" s="30"/>
      <c r="W18" s="30"/>
      <c r="X18" s="30"/>
      <c r="Y18" s="30"/>
      <c r="Z18" s="31"/>
      <c r="AA18" s="28">
        <v>6</v>
      </c>
      <c r="AB18" s="33">
        <v>6</v>
      </c>
      <c r="AC18" s="34"/>
      <c r="AD18" s="35">
        <v>4</v>
      </c>
      <c r="AE18" s="36">
        <v>2</v>
      </c>
      <c r="AF18" s="33"/>
      <c r="AG18" s="35"/>
      <c r="AH18" s="37"/>
      <c r="AI18" s="36">
        <v>3</v>
      </c>
    </row>
    <row r="19" spans="1:35" ht="25.5">
      <c r="A19" s="27" t="s">
        <v>44</v>
      </c>
      <c r="B19" s="28">
        <v>7</v>
      </c>
      <c r="C19" s="29"/>
      <c r="D19" s="30"/>
      <c r="E19" s="30"/>
      <c r="F19" s="31"/>
      <c r="G19" s="32"/>
      <c r="H19" s="29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32"/>
      <c r="T19" s="29"/>
      <c r="U19" s="30"/>
      <c r="V19" s="30"/>
      <c r="W19" s="30"/>
      <c r="X19" s="30"/>
      <c r="Y19" s="30"/>
      <c r="Z19" s="31"/>
      <c r="AA19" s="28">
        <v>7</v>
      </c>
      <c r="AB19" s="33">
        <v>6</v>
      </c>
      <c r="AC19" s="34"/>
      <c r="AD19" s="35">
        <v>3</v>
      </c>
      <c r="AE19" s="36">
        <v>4</v>
      </c>
      <c r="AF19" s="33"/>
      <c r="AG19" s="35"/>
      <c r="AH19" s="37"/>
      <c r="AI19" s="36">
        <v>2</v>
      </c>
    </row>
    <row r="20" spans="1:35" ht="26.25" thickBot="1">
      <c r="A20" s="38" t="s">
        <v>45</v>
      </c>
      <c r="B20" s="28">
        <v>4</v>
      </c>
      <c r="C20" s="39"/>
      <c r="D20" s="40"/>
      <c r="E20" s="40"/>
      <c r="F20" s="41"/>
      <c r="G20" s="42"/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1"/>
      <c r="S20" s="42"/>
      <c r="T20" s="39"/>
      <c r="U20" s="40"/>
      <c r="V20" s="40"/>
      <c r="W20" s="40"/>
      <c r="X20" s="40"/>
      <c r="Y20" s="40"/>
      <c r="Z20" s="41"/>
      <c r="AA20" s="28">
        <v>4</v>
      </c>
      <c r="AB20" s="43">
        <v>4</v>
      </c>
      <c r="AC20" s="44"/>
      <c r="AD20" s="45">
        <v>2</v>
      </c>
      <c r="AE20" s="46">
        <v>2</v>
      </c>
      <c r="AF20" s="43"/>
      <c r="AG20" s="45"/>
      <c r="AH20" s="47"/>
      <c r="AI20" s="46">
        <v>0</v>
      </c>
    </row>
    <row r="21" spans="1:35" ht="13.5" thickBot="1">
      <c r="A21" s="48" t="s">
        <v>46</v>
      </c>
      <c r="B21" s="49"/>
      <c r="C21" s="50"/>
      <c r="D21" s="51"/>
      <c r="E21" s="51"/>
      <c r="F21" s="52"/>
      <c r="G21" s="49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49"/>
      <c r="T21" s="50"/>
      <c r="U21" s="51"/>
      <c r="V21" s="51"/>
      <c r="W21" s="51"/>
      <c r="X21" s="51"/>
      <c r="Y21" s="51"/>
      <c r="Z21" s="52"/>
      <c r="AA21" s="53"/>
      <c r="AB21" s="54"/>
      <c r="AC21" s="55"/>
      <c r="AD21" s="51"/>
      <c r="AE21" s="56"/>
      <c r="AF21" s="57"/>
      <c r="AG21" s="51"/>
      <c r="AH21" s="58"/>
      <c r="AI21" s="59"/>
    </row>
    <row r="22" spans="1:35" ht="26.25" thickBot="1">
      <c r="A22" s="60" t="s">
        <v>42</v>
      </c>
      <c r="B22" s="49">
        <v>18</v>
      </c>
      <c r="C22" s="50"/>
      <c r="D22" s="51"/>
      <c r="E22" s="51">
        <v>7</v>
      </c>
      <c r="F22" s="52"/>
      <c r="G22" s="49">
        <v>7</v>
      </c>
      <c r="H22" s="61"/>
      <c r="I22" s="62"/>
      <c r="J22" s="51"/>
      <c r="K22" s="51"/>
      <c r="L22" s="51"/>
      <c r="M22" s="51"/>
      <c r="N22" s="51"/>
      <c r="O22" s="51"/>
      <c r="P22" s="51"/>
      <c r="Q22" s="51"/>
      <c r="R22" s="52"/>
      <c r="S22" s="49"/>
      <c r="T22" s="61"/>
      <c r="U22" s="50"/>
      <c r="V22" s="51"/>
      <c r="W22" s="51"/>
      <c r="X22" s="51"/>
      <c r="Y22" s="51"/>
      <c r="Z22" s="52"/>
      <c r="AA22" s="53">
        <f>AA23+AA24+AA25</f>
        <v>23</v>
      </c>
      <c r="AB22" s="54">
        <f>AA22</f>
        <v>23</v>
      </c>
      <c r="AC22" s="55"/>
      <c r="AD22" s="51">
        <v>8</v>
      </c>
      <c r="AE22" s="56">
        <f>AE23+AE24+AE25</f>
        <v>15</v>
      </c>
      <c r="AF22" s="63"/>
      <c r="AG22" s="64"/>
      <c r="AH22" s="65"/>
      <c r="AI22" s="66">
        <v>0</v>
      </c>
    </row>
    <row r="23" spans="1:35" ht="13.5" thickBot="1">
      <c r="A23" s="67" t="s">
        <v>43</v>
      </c>
      <c r="B23" s="49">
        <v>6</v>
      </c>
      <c r="C23" s="50"/>
      <c r="D23" s="51"/>
      <c r="E23" s="51">
        <v>2</v>
      </c>
      <c r="F23" s="52"/>
      <c r="G23" s="49">
        <v>2</v>
      </c>
      <c r="H23" s="61"/>
      <c r="I23" s="62"/>
      <c r="J23" s="51"/>
      <c r="K23" s="51"/>
      <c r="L23" s="51"/>
      <c r="M23" s="51"/>
      <c r="N23" s="51"/>
      <c r="O23" s="51"/>
      <c r="P23" s="51"/>
      <c r="Q23" s="51"/>
      <c r="R23" s="52"/>
      <c r="S23" s="49"/>
      <c r="T23" s="61"/>
      <c r="U23" s="50"/>
      <c r="V23" s="51"/>
      <c r="W23" s="51"/>
      <c r="X23" s="51"/>
      <c r="Y23" s="51">
        <v>1</v>
      </c>
      <c r="Z23" s="52">
        <v>3</v>
      </c>
      <c r="AA23" s="53">
        <f>B23+Z23</f>
        <v>9</v>
      </c>
      <c r="AB23" s="54">
        <v>9</v>
      </c>
      <c r="AC23" s="55"/>
      <c r="AD23" s="51">
        <v>3</v>
      </c>
      <c r="AE23" s="56">
        <v>6</v>
      </c>
      <c r="AF23" s="63"/>
      <c r="AG23" s="64"/>
      <c r="AH23" s="65"/>
      <c r="AI23" s="66">
        <v>0</v>
      </c>
    </row>
    <row r="24" spans="1:35" ht="26.25" thickBot="1">
      <c r="A24" s="68" t="s">
        <v>44</v>
      </c>
      <c r="B24" s="69">
        <v>5</v>
      </c>
      <c r="C24" s="70"/>
      <c r="D24" s="71"/>
      <c r="E24" s="71">
        <v>3</v>
      </c>
      <c r="F24" s="72"/>
      <c r="G24" s="69">
        <v>3</v>
      </c>
      <c r="H24" s="73"/>
      <c r="I24" s="74"/>
      <c r="J24" s="71"/>
      <c r="K24" s="71"/>
      <c r="L24" s="71"/>
      <c r="M24" s="71"/>
      <c r="N24" s="71"/>
      <c r="O24" s="71"/>
      <c r="P24" s="71"/>
      <c r="Q24" s="71"/>
      <c r="R24" s="72"/>
      <c r="S24" s="69"/>
      <c r="T24" s="73"/>
      <c r="U24" s="70"/>
      <c r="V24" s="71">
        <v>1</v>
      </c>
      <c r="W24" s="71"/>
      <c r="X24" s="71"/>
      <c r="Y24" s="71"/>
      <c r="Z24" s="72">
        <v>3</v>
      </c>
      <c r="AA24" s="53">
        <f>B24-V24+Z24</f>
        <v>7</v>
      </c>
      <c r="AB24" s="75">
        <v>7</v>
      </c>
      <c r="AC24" s="76"/>
      <c r="AD24" s="71">
        <v>2</v>
      </c>
      <c r="AE24" s="77">
        <v>5</v>
      </c>
      <c r="AF24" s="78"/>
      <c r="AG24" s="79"/>
      <c r="AH24" s="80"/>
      <c r="AI24" s="81">
        <v>0</v>
      </c>
    </row>
    <row r="25" spans="1:35" ht="26.25" thickBot="1">
      <c r="A25" s="38" t="s">
        <v>45</v>
      </c>
      <c r="B25" s="82">
        <v>5</v>
      </c>
      <c r="C25" s="39"/>
      <c r="D25" s="40"/>
      <c r="E25" s="40">
        <v>2</v>
      </c>
      <c r="F25" s="41"/>
      <c r="G25" s="42">
        <v>2</v>
      </c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1"/>
      <c r="S25" s="42"/>
      <c r="T25" s="39"/>
      <c r="U25" s="40"/>
      <c r="V25" s="40"/>
      <c r="W25" s="40"/>
      <c r="X25" s="40"/>
      <c r="Y25" s="40"/>
      <c r="Z25" s="41">
        <v>2</v>
      </c>
      <c r="AA25" s="82">
        <f>B25+G25</f>
        <v>7</v>
      </c>
      <c r="AB25" s="43">
        <v>7</v>
      </c>
      <c r="AC25" s="44"/>
      <c r="AD25" s="45">
        <v>3</v>
      </c>
      <c r="AE25" s="46">
        <v>4</v>
      </c>
      <c r="AF25" s="43"/>
      <c r="AG25" s="45"/>
      <c r="AH25" s="47"/>
      <c r="AI25" s="46">
        <v>0</v>
      </c>
    </row>
    <row r="26" spans="1:35" ht="13.5" thickBot="1">
      <c r="A26" s="83" t="s">
        <v>47</v>
      </c>
      <c r="B26" s="84"/>
      <c r="C26" s="85"/>
      <c r="D26" s="86"/>
      <c r="E26" s="86"/>
      <c r="F26" s="87"/>
      <c r="G26" s="88"/>
      <c r="H26" s="89"/>
      <c r="I26" s="90"/>
      <c r="J26" s="86"/>
      <c r="K26" s="86"/>
      <c r="L26" s="86"/>
      <c r="M26" s="86"/>
      <c r="N26" s="86"/>
      <c r="O26" s="86"/>
      <c r="P26" s="86"/>
      <c r="Q26" s="86"/>
      <c r="R26" s="87"/>
      <c r="S26" s="88"/>
      <c r="T26" s="89"/>
      <c r="U26" s="85"/>
      <c r="V26" s="86"/>
      <c r="W26" s="86"/>
      <c r="X26" s="86"/>
      <c r="Y26" s="86"/>
      <c r="Z26" s="87"/>
      <c r="AA26" s="53"/>
      <c r="AB26" s="91"/>
      <c r="AC26" s="92"/>
      <c r="AD26" s="92"/>
      <c r="AE26" s="93"/>
      <c r="AF26" s="94"/>
      <c r="AG26" s="92"/>
      <c r="AH26" s="92"/>
      <c r="AI26" s="93"/>
    </row>
    <row r="27" spans="1:35" ht="26.25" thickBot="1">
      <c r="A27" s="95" t="s">
        <v>42</v>
      </c>
      <c r="B27" s="96">
        <v>36</v>
      </c>
      <c r="C27" s="97"/>
      <c r="D27" s="98"/>
      <c r="E27" s="99"/>
      <c r="F27" s="100"/>
      <c r="G27" s="101"/>
      <c r="H27" s="97"/>
      <c r="I27" s="98"/>
      <c r="J27" s="98"/>
      <c r="K27" s="98"/>
      <c r="L27" s="98"/>
      <c r="M27" s="98"/>
      <c r="N27" s="98"/>
      <c r="O27" s="98"/>
      <c r="P27" s="98"/>
      <c r="Q27" s="98"/>
      <c r="R27" s="100"/>
      <c r="S27" s="101"/>
      <c r="T27" s="97"/>
      <c r="U27" s="98"/>
      <c r="V27" s="98"/>
      <c r="W27" s="98"/>
      <c r="X27" s="98"/>
      <c r="Y27" s="98"/>
      <c r="Z27" s="100"/>
      <c r="AA27" s="102">
        <v>36</v>
      </c>
      <c r="AB27" s="103">
        <f t="shared" ref="AB27" si="0">AA27</f>
        <v>36</v>
      </c>
      <c r="AC27" s="104"/>
      <c r="AD27" s="104">
        <f>AD28+AD29+AD30</f>
        <v>17</v>
      </c>
      <c r="AE27" s="105">
        <f>AE28+AE29+AE30</f>
        <v>19</v>
      </c>
      <c r="AF27" s="106"/>
      <c r="AG27" s="107"/>
      <c r="AH27" s="107"/>
      <c r="AI27" s="108">
        <v>7</v>
      </c>
    </row>
    <row r="28" spans="1:35">
      <c r="A28" s="109" t="s">
        <v>43</v>
      </c>
      <c r="B28" s="110">
        <v>14</v>
      </c>
      <c r="C28" s="111"/>
      <c r="D28" s="112"/>
      <c r="E28" s="113"/>
      <c r="F28" s="114"/>
      <c r="G28" s="115"/>
      <c r="H28" s="111"/>
      <c r="I28" s="112"/>
      <c r="J28" s="112"/>
      <c r="K28" s="112"/>
      <c r="L28" s="112"/>
      <c r="M28" s="112"/>
      <c r="N28" s="112"/>
      <c r="O28" s="112"/>
      <c r="P28" s="112"/>
      <c r="Q28" s="112"/>
      <c r="R28" s="114"/>
      <c r="S28" s="115"/>
      <c r="T28" s="111"/>
      <c r="U28" s="112"/>
      <c r="V28" s="112"/>
      <c r="W28" s="112"/>
      <c r="X28" s="112"/>
      <c r="Y28" s="112"/>
      <c r="Z28" s="114"/>
      <c r="AA28" s="116">
        <v>14</v>
      </c>
      <c r="AB28" s="91">
        <v>14</v>
      </c>
      <c r="AC28" s="117"/>
      <c r="AD28" s="117">
        <v>9</v>
      </c>
      <c r="AE28" s="118">
        <v>5</v>
      </c>
      <c r="AF28" s="119"/>
      <c r="AG28" s="120"/>
      <c r="AH28" s="120"/>
      <c r="AI28" s="121">
        <v>5</v>
      </c>
    </row>
    <row r="29" spans="1:35" ht="25.5">
      <c r="A29" s="122" t="s">
        <v>44</v>
      </c>
      <c r="B29" s="32">
        <v>16</v>
      </c>
      <c r="C29" s="29"/>
      <c r="D29" s="30"/>
      <c r="E29" s="30"/>
      <c r="F29" s="31"/>
      <c r="G29" s="32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 s="32"/>
      <c r="T29" s="29"/>
      <c r="U29" s="30"/>
      <c r="V29" s="30"/>
      <c r="W29" s="30"/>
      <c r="X29" s="30"/>
      <c r="Y29" s="30"/>
      <c r="Z29" s="31"/>
      <c r="AA29" s="123">
        <f>B29+G29-S29-V29</f>
        <v>16</v>
      </c>
      <c r="AB29" s="33">
        <f>AA29</f>
        <v>16</v>
      </c>
      <c r="AC29" s="124"/>
      <c r="AD29" s="30">
        <v>6</v>
      </c>
      <c r="AE29" s="31">
        <v>10</v>
      </c>
      <c r="AF29" s="125"/>
      <c r="AG29" s="35"/>
      <c r="AH29" s="37"/>
      <c r="AI29" s="126">
        <v>2</v>
      </c>
    </row>
    <row r="30" spans="1:35" ht="26.25" thickBot="1">
      <c r="A30" s="127" t="s">
        <v>45</v>
      </c>
      <c r="B30" s="115">
        <v>6</v>
      </c>
      <c r="C30" s="111"/>
      <c r="D30" s="112"/>
      <c r="E30" s="112"/>
      <c r="F30" s="114"/>
      <c r="G30" s="115"/>
      <c r="H30" s="111"/>
      <c r="I30" s="112"/>
      <c r="J30" s="112"/>
      <c r="K30" s="112"/>
      <c r="L30" s="112"/>
      <c r="M30" s="112"/>
      <c r="N30" s="112"/>
      <c r="O30" s="112"/>
      <c r="P30" s="112"/>
      <c r="Q30" s="112"/>
      <c r="R30" s="114"/>
      <c r="S30" s="115"/>
      <c r="T30" s="111"/>
      <c r="U30" s="112"/>
      <c r="V30" s="112"/>
      <c r="W30" s="112"/>
      <c r="X30" s="112"/>
      <c r="Y30" s="112"/>
      <c r="Z30" s="114"/>
      <c r="AA30" s="128">
        <v>6</v>
      </c>
      <c r="AB30" s="129">
        <v>6</v>
      </c>
      <c r="AC30" s="130"/>
      <c r="AD30" s="112">
        <v>2</v>
      </c>
      <c r="AE30" s="114">
        <v>4</v>
      </c>
      <c r="AF30" s="119"/>
      <c r="AG30" s="131"/>
      <c r="AH30" s="120"/>
      <c r="AI30" s="121">
        <v>0</v>
      </c>
    </row>
    <row r="31" spans="1:35" ht="13.5" thickBot="1">
      <c r="A31" s="6" t="s">
        <v>48</v>
      </c>
      <c r="B31" s="11"/>
      <c r="C31" s="8"/>
      <c r="D31" s="9"/>
      <c r="E31" s="9"/>
      <c r="F31" s="10"/>
      <c r="G31" s="11"/>
      <c r="H31" s="132"/>
      <c r="I31" s="133"/>
      <c r="J31" s="9"/>
      <c r="K31" s="9"/>
      <c r="L31" s="9"/>
      <c r="M31" s="9"/>
      <c r="N31" s="9"/>
      <c r="O31" s="9"/>
      <c r="P31" s="9"/>
      <c r="Q31" s="9"/>
      <c r="R31" s="10"/>
      <c r="S31" s="11"/>
      <c r="T31" s="132"/>
      <c r="U31" s="8"/>
      <c r="V31" s="9"/>
      <c r="W31" s="9"/>
      <c r="X31" s="9"/>
      <c r="Y31" s="9"/>
      <c r="Z31" s="10"/>
      <c r="AA31" s="102"/>
      <c r="AB31" s="134"/>
      <c r="AC31" s="14"/>
      <c r="AD31" s="14"/>
      <c r="AE31" s="135"/>
      <c r="AF31" s="136"/>
      <c r="AG31" s="14"/>
      <c r="AH31" s="14"/>
      <c r="AI31" s="137"/>
    </row>
    <row r="32" spans="1:35" ht="25.5">
      <c r="A32" s="16" t="s">
        <v>49</v>
      </c>
      <c r="B32" s="21">
        <v>14</v>
      </c>
      <c r="C32" s="18"/>
      <c r="D32" s="19"/>
      <c r="E32" s="19"/>
      <c r="F32" s="20"/>
      <c r="G32" s="21"/>
      <c r="H32" s="18"/>
      <c r="I32" s="19"/>
      <c r="J32" s="19"/>
      <c r="K32" s="19"/>
      <c r="L32" s="19"/>
      <c r="M32" s="19"/>
      <c r="N32" s="19"/>
      <c r="O32" s="19"/>
      <c r="P32" s="19"/>
      <c r="Q32" s="19"/>
      <c r="R32" s="20"/>
      <c r="S32" s="21"/>
      <c r="T32" s="18"/>
      <c r="U32" s="19"/>
      <c r="V32" s="19"/>
      <c r="W32" s="19"/>
      <c r="X32" s="19"/>
      <c r="Y32" s="19"/>
      <c r="Z32" s="20"/>
      <c r="AA32" s="138">
        <v>14</v>
      </c>
      <c r="AB32" s="22">
        <f>AA32</f>
        <v>14</v>
      </c>
      <c r="AC32" s="139"/>
      <c r="AD32" s="139">
        <f>AD33+AD34</f>
        <v>6</v>
      </c>
      <c r="AE32" s="139">
        <f>AE33+AE34</f>
        <v>8</v>
      </c>
      <c r="AF32" s="140"/>
      <c r="AG32" s="26"/>
      <c r="AH32" s="26"/>
      <c r="AI32" s="141">
        <v>8</v>
      </c>
    </row>
    <row r="33" spans="1:35">
      <c r="A33" s="27" t="s">
        <v>43</v>
      </c>
      <c r="B33" s="32">
        <v>9</v>
      </c>
      <c r="C33" s="29"/>
      <c r="D33" s="30"/>
      <c r="E33" s="30"/>
      <c r="F33" s="31"/>
      <c r="G33" s="32"/>
      <c r="H33" s="29"/>
      <c r="I33" s="30"/>
      <c r="J33" s="30"/>
      <c r="K33" s="30"/>
      <c r="L33" s="30"/>
      <c r="M33" s="30"/>
      <c r="N33" s="30"/>
      <c r="O33" s="30"/>
      <c r="P33" s="30"/>
      <c r="Q33" s="30"/>
      <c r="R33" s="31"/>
      <c r="S33" s="32"/>
      <c r="T33" s="29"/>
      <c r="U33" s="30"/>
      <c r="V33" s="30"/>
      <c r="W33" s="30"/>
      <c r="X33" s="30"/>
      <c r="Y33" s="30"/>
      <c r="Z33" s="31"/>
      <c r="AA33" s="123">
        <v>9</v>
      </c>
      <c r="AB33" s="33">
        <v>9</v>
      </c>
      <c r="AC33" s="142"/>
      <c r="AD33" s="142">
        <v>4</v>
      </c>
      <c r="AE33" s="143">
        <v>5</v>
      </c>
      <c r="AF33" s="125"/>
      <c r="AG33" s="37"/>
      <c r="AH33" s="37"/>
      <c r="AI33" s="126">
        <v>7</v>
      </c>
    </row>
    <row r="34" spans="1:35" ht="26.25" thickBot="1">
      <c r="A34" s="68" t="s">
        <v>44</v>
      </c>
      <c r="B34" s="49">
        <v>5</v>
      </c>
      <c r="C34" s="50"/>
      <c r="D34" s="51"/>
      <c r="E34" s="51"/>
      <c r="F34" s="52"/>
      <c r="G34" s="49"/>
      <c r="H34" s="61"/>
      <c r="I34" s="62"/>
      <c r="J34" s="51"/>
      <c r="K34" s="51"/>
      <c r="L34" s="51"/>
      <c r="M34" s="51"/>
      <c r="N34" s="51"/>
      <c r="O34" s="51"/>
      <c r="P34" s="51"/>
      <c r="Q34" s="51"/>
      <c r="R34" s="52"/>
      <c r="S34" s="49"/>
      <c r="T34" s="61"/>
      <c r="U34" s="50"/>
      <c r="V34" s="51"/>
      <c r="W34" s="51"/>
      <c r="X34" s="51"/>
      <c r="Y34" s="51"/>
      <c r="Z34" s="52"/>
      <c r="AA34" s="53">
        <v>5</v>
      </c>
      <c r="AB34" s="54">
        <f>AA34</f>
        <v>5</v>
      </c>
      <c r="AC34" s="58"/>
      <c r="AD34" s="58">
        <v>2</v>
      </c>
      <c r="AE34" s="144">
        <v>3</v>
      </c>
      <c r="AF34" s="145"/>
      <c r="AG34" s="65"/>
      <c r="AH34" s="65"/>
      <c r="AI34" s="66">
        <v>1</v>
      </c>
    </row>
    <row r="35" spans="1:35" ht="13.5" thickBot="1">
      <c r="A35" s="146" t="s">
        <v>15</v>
      </c>
      <c r="B35" s="11">
        <f>B17+B22+B27+B32</f>
        <v>85</v>
      </c>
      <c r="C35" s="147"/>
      <c r="D35" s="148"/>
      <c r="E35" s="148"/>
      <c r="F35" s="149"/>
      <c r="G35" s="11">
        <f>G17+G22+G32</f>
        <v>7</v>
      </c>
      <c r="H35" s="150"/>
      <c r="I35" s="151"/>
      <c r="J35" s="148"/>
      <c r="K35" s="148"/>
      <c r="L35" s="148"/>
      <c r="M35" s="148"/>
      <c r="N35" s="148"/>
      <c r="O35" s="148"/>
      <c r="P35" s="148"/>
      <c r="Q35" s="148"/>
      <c r="R35" s="149"/>
      <c r="S35" s="11">
        <v>1</v>
      </c>
      <c r="T35" s="150">
        <v>1</v>
      </c>
      <c r="U35" s="147"/>
      <c r="V35" s="148"/>
      <c r="W35" s="148"/>
      <c r="X35" s="148"/>
      <c r="Y35" s="149"/>
      <c r="Z35" s="152"/>
      <c r="AA35" s="102">
        <f>AA17+AA22+AA27+AA32</f>
        <v>90</v>
      </c>
      <c r="AB35" s="153">
        <f>AA35</f>
        <v>90</v>
      </c>
      <c r="AC35" s="154"/>
      <c r="AD35" s="154">
        <f>AD22+AD27+AD32+AD17</f>
        <v>40</v>
      </c>
      <c r="AE35" s="155">
        <f>AE22+AE27+AE32+AE17</f>
        <v>50</v>
      </c>
      <c r="AF35" s="156"/>
      <c r="AG35" s="154"/>
      <c r="AH35" s="154"/>
      <c r="AI35" s="155">
        <v>20</v>
      </c>
    </row>
    <row r="36" spans="1:35" ht="13.5" thickBot="1">
      <c r="A36" s="157" t="s">
        <v>43</v>
      </c>
      <c r="B36" s="21">
        <f>B18+B23+B28+B33</f>
        <v>35</v>
      </c>
      <c r="C36" s="158"/>
      <c r="D36" s="159"/>
      <c r="E36" s="159"/>
      <c r="F36" s="160"/>
      <c r="G36" s="21">
        <f>G18+G23+G28+G34</f>
        <v>2</v>
      </c>
      <c r="H36" s="150">
        <f t="shared" ref="H36:H38" si="1">G36</f>
        <v>2</v>
      </c>
      <c r="I36" s="159"/>
      <c r="J36" s="159"/>
      <c r="K36" s="159"/>
      <c r="L36" s="159"/>
      <c r="M36" s="159"/>
      <c r="N36" s="159"/>
      <c r="O36" s="159"/>
      <c r="P36" s="159"/>
      <c r="Q36" s="159"/>
      <c r="R36" s="160"/>
      <c r="S36" s="21">
        <v>1</v>
      </c>
      <c r="T36" s="158"/>
      <c r="U36" s="159"/>
      <c r="V36" s="159"/>
      <c r="W36" s="159"/>
      <c r="X36" s="159"/>
      <c r="Y36" s="159"/>
      <c r="Z36" s="160"/>
      <c r="AA36" s="138">
        <f>AA18+AA23+AA28+AA33</f>
        <v>38</v>
      </c>
      <c r="AB36" s="138">
        <f>AA36</f>
        <v>38</v>
      </c>
      <c r="AC36" s="161"/>
      <c r="AD36" s="161">
        <f>AD23+AD28+AD33+AD18</f>
        <v>20</v>
      </c>
      <c r="AE36" s="162">
        <f>AE23+AE28+AE33+AE18</f>
        <v>18</v>
      </c>
      <c r="AF36" s="163"/>
      <c r="AG36" s="161"/>
      <c r="AH36" s="161"/>
      <c r="AI36" s="162">
        <f>AI18+AI28+AI33</f>
        <v>15</v>
      </c>
    </row>
    <row r="37" spans="1:35" ht="26.25" thickBot="1">
      <c r="A37" s="109" t="s">
        <v>44</v>
      </c>
      <c r="B37" s="42">
        <f>B19+B24+B29+B34</f>
        <v>33</v>
      </c>
      <c r="C37" s="164"/>
      <c r="D37" s="165"/>
      <c r="E37" s="165"/>
      <c r="F37" s="166"/>
      <c r="G37" s="42">
        <f>G19+G24+G29</f>
        <v>3</v>
      </c>
      <c r="H37" s="150">
        <f t="shared" si="1"/>
        <v>3</v>
      </c>
      <c r="I37" s="165"/>
      <c r="J37" s="165"/>
      <c r="K37" s="165"/>
      <c r="L37" s="165"/>
      <c r="M37" s="165"/>
      <c r="N37" s="165"/>
      <c r="O37" s="165"/>
      <c r="P37" s="165"/>
      <c r="Q37" s="165"/>
      <c r="R37" s="166"/>
      <c r="S37" s="42">
        <f>S24</f>
        <v>0</v>
      </c>
      <c r="T37" s="164"/>
      <c r="U37" s="165"/>
      <c r="V37" s="165"/>
      <c r="W37" s="165"/>
      <c r="X37" s="165"/>
      <c r="Y37" s="165"/>
      <c r="Z37" s="166"/>
      <c r="AA37" s="138">
        <f>AA19+AA24+AA29+AA34</f>
        <v>35</v>
      </c>
      <c r="AB37" s="167">
        <f>AA37</f>
        <v>35</v>
      </c>
      <c r="AC37" s="168"/>
      <c r="AD37" s="168">
        <f>AD24+AD29+AD34+AD19</f>
        <v>13</v>
      </c>
      <c r="AE37" s="169">
        <f t="shared" ref="AE37" si="2">AE24+AE29+AE34+AE19</f>
        <v>22</v>
      </c>
      <c r="AF37" s="170"/>
      <c r="AG37" s="168"/>
      <c r="AH37" s="168"/>
      <c r="AI37" s="169">
        <f>AI19+AI29+AI34</f>
        <v>5</v>
      </c>
    </row>
    <row r="38" spans="1:35" ht="26.25" thickBot="1">
      <c r="A38" s="122" t="s">
        <v>45</v>
      </c>
      <c r="B38" s="42">
        <f>B20+B25+B30</f>
        <v>15</v>
      </c>
      <c r="C38" s="164"/>
      <c r="D38" s="165"/>
      <c r="E38" s="165"/>
      <c r="F38" s="166"/>
      <c r="G38" s="42">
        <f>G20+G25</f>
        <v>2</v>
      </c>
      <c r="H38" s="150">
        <f t="shared" si="1"/>
        <v>2</v>
      </c>
      <c r="I38" s="165"/>
      <c r="J38" s="165"/>
      <c r="K38" s="165"/>
      <c r="L38" s="165"/>
      <c r="M38" s="165"/>
      <c r="N38" s="165"/>
      <c r="O38" s="165"/>
      <c r="P38" s="165"/>
      <c r="Q38" s="165"/>
      <c r="R38" s="166"/>
      <c r="S38" s="42">
        <v>0</v>
      </c>
      <c r="T38" s="164"/>
      <c r="U38" s="165"/>
      <c r="V38" s="165"/>
      <c r="W38" s="165"/>
      <c r="X38" s="165"/>
      <c r="Y38" s="165"/>
      <c r="Z38" s="166"/>
      <c r="AA38" s="138">
        <f>AA20+AA25+AA30</f>
        <v>17</v>
      </c>
      <c r="AB38" s="167">
        <f>AA38</f>
        <v>17</v>
      </c>
      <c r="AC38" s="168"/>
      <c r="AD38" s="168">
        <f>AD25+AD30+AD20</f>
        <v>7</v>
      </c>
      <c r="AE38" s="169">
        <f>AE25+AE30+AE20</f>
        <v>10</v>
      </c>
      <c r="AF38" s="170"/>
      <c r="AG38" s="168"/>
      <c r="AH38" s="168"/>
      <c r="AI38" s="169">
        <v>0</v>
      </c>
    </row>
    <row r="39" spans="1:35" ht="9.9499999999999993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5" s="173" customFormat="1" ht="18.75">
      <c r="A40" s="2"/>
      <c r="B40" s="221" t="s">
        <v>50</v>
      </c>
      <c r="C40" s="221"/>
      <c r="D40" s="221"/>
      <c r="E40" s="221"/>
      <c r="F40" s="221"/>
      <c r="G40" s="221"/>
      <c r="H40" s="221"/>
      <c r="I40" s="22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221" t="s">
        <v>51</v>
      </c>
      <c r="Z40" s="221"/>
      <c r="AA40" s="221"/>
      <c r="AB40" s="221"/>
      <c r="AC40" s="221"/>
      <c r="AD40" s="221"/>
      <c r="AE40" s="172"/>
    </row>
  </sheetData>
  <mergeCells count="49">
    <mergeCell ref="B40:I40"/>
    <mergeCell ref="Y40:AD40"/>
    <mergeCell ref="AC9:AC15"/>
    <mergeCell ref="AD9:AD15"/>
    <mergeCell ref="AE9:AE15"/>
    <mergeCell ref="W9:W15"/>
    <mergeCell ref="X9:X15"/>
    <mergeCell ref="Y9:Y15"/>
    <mergeCell ref="Z9:Z15"/>
    <mergeCell ref="AA9:AA15"/>
    <mergeCell ref="AB9:AB15"/>
    <mergeCell ref="Q9:Q15"/>
    <mergeCell ref="R9:R15"/>
    <mergeCell ref="S9:S15"/>
    <mergeCell ref="T9:T15"/>
    <mergeCell ref="U9:U15"/>
    <mergeCell ref="AF9:AG9"/>
    <mergeCell ref="AH9:AI9"/>
    <mergeCell ref="AF10:AF15"/>
    <mergeCell ref="AG10:AG15"/>
    <mergeCell ref="AH10:AH15"/>
    <mergeCell ref="AI10:AI15"/>
    <mergeCell ref="AA8:AE8"/>
    <mergeCell ref="AF8:AI8"/>
    <mergeCell ref="C9:C15"/>
    <mergeCell ref="D9:D15"/>
    <mergeCell ref="E9:E15"/>
    <mergeCell ref="F9:F15"/>
    <mergeCell ref="G9:G15"/>
    <mergeCell ref="H9:H15"/>
    <mergeCell ref="I9:I15"/>
    <mergeCell ref="J9:J15"/>
    <mergeCell ref="V9:V15"/>
    <mergeCell ref="K9:K15"/>
    <mergeCell ref="L9:L15"/>
    <mergeCell ref="M9:M15"/>
    <mergeCell ref="N9:N15"/>
    <mergeCell ref="O9:O15"/>
    <mergeCell ref="A1:AI1"/>
    <mergeCell ref="A2:AI2"/>
    <mergeCell ref="A3:AI3"/>
    <mergeCell ref="A5:AI5"/>
    <mergeCell ref="A6:AI6"/>
    <mergeCell ref="A8:A15"/>
    <mergeCell ref="B8:B15"/>
    <mergeCell ref="C8:H8"/>
    <mergeCell ref="I8:T8"/>
    <mergeCell ref="U8:Z8"/>
    <mergeCell ref="P9:P15"/>
  </mergeCells>
  <printOptions horizontalCentered="1"/>
  <pageMargins left="0.39370078740157483" right="0.39370078740157483" top="0.78740157480314965" bottom="0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очное </vt:lpstr>
      <vt:lpstr>'очное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User-1470</dc:creator>
  <cp:lastModifiedBy>User-1470</cp:lastModifiedBy>
  <dcterms:created xsi:type="dcterms:W3CDTF">2024-10-02T10:15:07Z</dcterms:created>
  <dcterms:modified xsi:type="dcterms:W3CDTF">2024-11-14T09:50:58Z</dcterms:modified>
</cp:coreProperties>
</file>